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4.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drawings/drawing5.xml" ContentType="application/vnd.openxmlformats-officedocument.drawing+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drawings/drawing6.xml" ContentType="application/vnd.openxmlformats-officedocument.drawing+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drawings/drawing8.xml" ContentType="application/vnd.openxmlformats-officedocument.drawing+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drawings/drawing9.xml" ContentType="application/vnd.openxmlformats-officedocument.drawing+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Telematik\STZ\DTP2024\Kriterienkataloge Stufe 1 zur Veröffentlichung\"/>
    </mc:Choice>
  </mc:AlternateContent>
  <bookViews>
    <workbookView xWindow="120" yWindow="180" windowWidth="25440" windowHeight="14310"/>
  </bookViews>
  <sheets>
    <sheet name="Stammdaten" sheetId="20" r:id="rId1"/>
    <sheet name="Allg. Systemeigenschaften" sheetId="4" r:id="rId2"/>
    <sheet name="Ökosystem Schnittstellen" sheetId="19" r:id="rId3"/>
    <sheet name="Hardwareeigenschaften" sheetId="22" r:id="rId4"/>
    <sheet name="Ortung&amp;Karten" sheetId="23" r:id="rId5"/>
    <sheet name="Fahrtmanagement" sheetId="24" r:id="rId6"/>
    <sheet name="Fahrzeugtechnik (Light)" sheetId="10" r:id="rId7"/>
    <sheet name="Fahrermanagement (Car)" sheetId="15" r:id="rId8"/>
    <sheet name="Service Management" sheetId="21" r:id="rId9"/>
    <sheet name="Tabelle3" sheetId="3" r:id="rId10"/>
  </sheets>
  <definedNames>
    <definedName name="_xlnm.Print_Area" localSheetId="1">'Allg. Systemeigenschaften'!$A$1:$K$57</definedName>
    <definedName name="_xlnm.Print_Area" localSheetId="7">'Fahrermanagement (Car)'!$A$1:$K$79</definedName>
    <definedName name="_xlnm.Print_Area" localSheetId="5">Fahrtmanagement!$A$1:$K$49</definedName>
    <definedName name="_xlnm.Print_Area" localSheetId="6">'Fahrzeugtechnik (Light)'!$A$1:$K$82</definedName>
    <definedName name="_xlnm.Print_Area" localSheetId="3">Hardwareeigenschaften!$A$1:$K$139</definedName>
    <definedName name="_xlnm.Print_Area" localSheetId="2">'Ökosystem Schnittstellen'!$A$1:$K$64</definedName>
    <definedName name="_xlnm.Print_Area" localSheetId="4">'Ortung&amp;Karten'!$A$1:$K$120</definedName>
    <definedName name="_xlnm.Print_Area" localSheetId="8">'Service Management'!$A$1:$K$47</definedName>
  </definedNames>
  <calcPr calcId="162913"/>
</workbook>
</file>

<file path=xl/calcChain.xml><?xml version="1.0" encoding="utf-8"?>
<calcChain xmlns="http://schemas.openxmlformats.org/spreadsheetml/2006/main">
  <c r="K43" i="21" l="1"/>
  <c r="K2" i="21" s="1"/>
  <c r="K15" i="4" l="1"/>
  <c r="A15" i="4"/>
  <c r="K14" i="4"/>
  <c r="A14" i="4"/>
  <c r="K72" i="23" l="1"/>
  <c r="K21" i="23" l="1"/>
  <c r="K20" i="23"/>
  <c r="K19" i="23"/>
  <c r="A39" i="21" l="1"/>
  <c r="K39" i="21"/>
  <c r="K38" i="21"/>
  <c r="K78" i="15"/>
  <c r="K77" i="15"/>
  <c r="K76" i="15"/>
  <c r="K75" i="15"/>
  <c r="K74" i="15"/>
  <c r="K73" i="15"/>
  <c r="I2" i="15"/>
  <c r="A75" i="15"/>
  <c r="A76" i="15"/>
  <c r="A77" i="15"/>
  <c r="A78" i="15"/>
  <c r="A74" i="15"/>
  <c r="I2" i="10" l="1"/>
  <c r="A80" i="10"/>
  <c r="A81" i="10"/>
  <c r="A79" i="10"/>
  <c r="K81" i="10"/>
  <c r="K80" i="10"/>
  <c r="K79" i="10"/>
  <c r="K78" i="10"/>
  <c r="G72" i="10"/>
  <c r="G71" i="10"/>
  <c r="A72" i="10"/>
  <c r="A73" i="10"/>
  <c r="A74" i="10"/>
  <c r="A75" i="10"/>
  <c r="A71" i="10"/>
  <c r="K71" i="10"/>
  <c r="K72" i="10"/>
  <c r="K73" i="10"/>
  <c r="K74" i="10"/>
  <c r="K75" i="10"/>
  <c r="K70" i="10"/>
  <c r="K43" i="24"/>
  <c r="K41" i="24"/>
  <c r="A41" i="24"/>
  <c r="K40" i="24"/>
  <c r="K38" i="24"/>
  <c r="A38" i="24"/>
  <c r="K37" i="24"/>
  <c r="K35" i="24"/>
  <c r="K34" i="24"/>
  <c r="K31" i="24"/>
  <c r="K30" i="24"/>
  <c r="K29" i="24"/>
  <c r="K28" i="24"/>
  <c r="K27" i="24"/>
  <c r="A27" i="24"/>
  <c r="K26" i="24"/>
  <c r="A26" i="24"/>
  <c r="K25" i="24"/>
  <c r="A25" i="24"/>
  <c r="K24" i="24"/>
  <c r="A24" i="24"/>
  <c r="A23" i="24"/>
  <c r="K22" i="24"/>
  <c r="A22" i="24"/>
  <c r="K21" i="24"/>
  <c r="A21" i="24"/>
  <c r="K20" i="24"/>
  <c r="A20" i="24"/>
  <c r="K19" i="24"/>
  <c r="A19" i="24"/>
  <c r="K18" i="24"/>
  <c r="A18" i="24"/>
  <c r="K17" i="24"/>
  <c r="A17" i="24"/>
  <c r="K16" i="24"/>
  <c r="A16" i="24"/>
  <c r="K15" i="24"/>
  <c r="A15" i="24"/>
  <c r="K14" i="24"/>
  <c r="A14" i="24"/>
  <c r="K13" i="24"/>
  <c r="A13" i="24"/>
  <c r="A12" i="24"/>
  <c r="K11" i="24"/>
  <c r="A11" i="24"/>
  <c r="K10" i="24"/>
  <c r="A10" i="24"/>
  <c r="K9" i="24"/>
  <c r="A9" i="24"/>
  <c r="K8" i="24"/>
  <c r="A8" i="24"/>
  <c r="K7" i="24"/>
  <c r="A7" i="24"/>
  <c r="K6" i="24"/>
  <c r="I2" i="24"/>
  <c r="K2" i="24" l="1"/>
  <c r="C35" i="20" s="1"/>
  <c r="K119" i="23" l="1"/>
  <c r="A119" i="23"/>
  <c r="K118" i="23"/>
  <c r="A118" i="23"/>
  <c r="K117" i="23"/>
  <c r="A117" i="23"/>
  <c r="K116" i="23"/>
  <c r="A116" i="23"/>
  <c r="K115" i="23"/>
  <c r="K112" i="23"/>
  <c r="A112" i="23"/>
  <c r="K111" i="23"/>
  <c r="A111" i="23"/>
  <c r="K110" i="23"/>
  <c r="A110" i="23"/>
  <c r="K109" i="23"/>
  <c r="K108" i="23"/>
  <c r="K105" i="23"/>
  <c r="A105" i="23"/>
  <c r="K104" i="23"/>
  <c r="A104" i="23"/>
  <c r="K103" i="23"/>
  <c r="A103" i="23"/>
  <c r="K102" i="23"/>
  <c r="A102" i="23"/>
  <c r="A101" i="23"/>
  <c r="K100" i="23"/>
  <c r="A100" i="23"/>
  <c r="K99" i="23"/>
  <c r="A99" i="23"/>
  <c r="K98" i="23"/>
  <c r="K97" i="23"/>
  <c r="K96" i="23"/>
  <c r="K95" i="23"/>
  <c r="K94" i="23"/>
  <c r="A94" i="23"/>
  <c r="K93" i="23"/>
  <c r="A93" i="23"/>
  <c r="K92" i="23"/>
  <c r="A92" i="23"/>
  <c r="K91" i="23"/>
  <c r="A91" i="23"/>
  <c r="K90" i="23"/>
  <c r="A90" i="23"/>
  <c r="K89" i="23"/>
  <c r="A89" i="23"/>
  <c r="K88" i="23"/>
  <c r="A88" i="23"/>
  <c r="K87" i="23"/>
  <c r="A87" i="23"/>
  <c r="K86" i="23"/>
  <c r="A86" i="23"/>
  <c r="K85" i="23"/>
  <c r="A85" i="23"/>
  <c r="K84" i="23"/>
  <c r="A84" i="23"/>
  <c r="K83" i="23"/>
  <c r="A83" i="23"/>
  <c r="K82" i="23"/>
  <c r="B82" i="23"/>
  <c r="A82" i="23"/>
  <c r="K81" i="23"/>
  <c r="B81" i="23"/>
  <c r="A81" i="23"/>
  <c r="K80" i="23"/>
  <c r="A80" i="23"/>
  <c r="K79" i="23"/>
  <c r="B79" i="23"/>
  <c r="A79" i="23"/>
  <c r="K78" i="23"/>
  <c r="B78" i="23"/>
  <c r="A78" i="23"/>
  <c r="K77" i="23"/>
  <c r="A77" i="23"/>
  <c r="K76" i="23"/>
  <c r="K75" i="23"/>
  <c r="K71" i="23"/>
  <c r="B71" i="23"/>
  <c r="A71" i="23"/>
  <c r="K70" i="23"/>
  <c r="B70" i="23"/>
  <c r="A70" i="23"/>
  <c r="K69" i="23"/>
  <c r="B69" i="23"/>
  <c r="A69" i="23"/>
  <c r="K68" i="23"/>
  <c r="B68" i="23"/>
  <c r="A68" i="23"/>
  <c r="K67" i="23"/>
  <c r="A67" i="23"/>
  <c r="K66" i="23"/>
  <c r="A66" i="23"/>
  <c r="K65" i="23"/>
  <c r="A65" i="23"/>
  <c r="K64" i="23"/>
  <c r="A64" i="23"/>
  <c r="K63" i="23"/>
  <c r="K62" i="23"/>
  <c r="K61" i="23"/>
  <c r="K60" i="23"/>
  <c r="G60" i="23"/>
  <c r="C60" i="23"/>
  <c r="B60" i="23"/>
  <c r="K59" i="23"/>
  <c r="G59" i="23"/>
  <c r="C59" i="23"/>
  <c r="B59" i="23"/>
  <c r="K58" i="23"/>
  <c r="G58" i="23"/>
  <c r="C58" i="23"/>
  <c r="B58" i="23"/>
  <c r="K57" i="23"/>
  <c r="G57" i="23"/>
  <c r="C57" i="23"/>
  <c r="B57" i="23"/>
  <c r="K56" i="23"/>
  <c r="B56" i="23"/>
  <c r="K55" i="23"/>
  <c r="G55" i="23"/>
  <c r="C55" i="23"/>
  <c r="B55" i="23"/>
  <c r="K54" i="23"/>
  <c r="G54" i="23"/>
  <c r="C54" i="23"/>
  <c r="B54" i="23"/>
  <c r="K53" i="23"/>
  <c r="G53" i="23"/>
  <c r="C53" i="23"/>
  <c r="B53" i="23"/>
  <c r="K52" i="23"/>
  <c r="G52" i="23"/>
  <c r="C52" i="23"/>
  <c r="B52" i="23"/>
  <c r="K51" i="23"/>
  <c r="B51" i="23"/>
  <c r="K50" i="23"/>
  <c r="K48" i="23"/>
  <c r="K47" i="23"/>
  <c r="G47" i="23"/>
  <c r="K46" i="23"/>
  <c r="G46" i="23"/>
  <c r="K45" i="23"/>
  <c r="G45" i="23"/>
  <c r="K44" i="23"/>
  <c r="G44" i="23"/>
  <c r="K43" i="23"/>
  <c r="G43" i="23"/>
  <c r="K42" i="23"/>
  <c r="K41" i="23"/>
  <c r="K40" i="23"/>
  <c r="K39" i="23"/>
  <c r="K38" i="23"/>
  <c r="K37" i="23"/>
  <c r="K36" i="23"/>
  <c r="K35" i="23"/>
  <c r="K34" i="23"/>
  <c r="K33" i="23"/>
  <c r="K32" i="23"/>
  <c r="A32" i="23"/>
  <c r="K31" i="23"/>
  <c r="A31" i="23"/>
  <c r="K30" i="23"/>
  <c r="K29" i="23"/>
  <c r="K28" i="23"/>
  <c r="K27" i="23"/>
  <c r="A27" i="23"/>
  <c r="K26" i="23"/>
  <c r="A26" i="23"/>
  <c r="K25" i="23"/>
  <c r="A25" i="23"/>
  <c r="K24" i="23"/>
  <c r="K23" i="23"/>
  <c r="K22" i="23"/>
  <c r="K17" i="23"/>
  <c r="K16" i="23"/>
  <c r="G16" i="23"/>
  <c r="B16" i="23"/>
  <c r="A16" i="23"/>
  <c r="K15" i="23"/>
  <c r="G15" i="23"/>
  <c r="B15" i="23"/>
  <c r="A15" i="23"/>
  <c r="K14" i="23"/>
  <c r="G14" i="23"/>
  <c r="B14" i="23"/>
  <c r="A14" i="23"/>
  <c r="K13" i="23"/>
  <c r="G13" i="23"/>
  <c r="B13" i="23"/>
  <c r="A13" i="23"/>
  <c r="K12" i="23"/>
  <c r="G12" i="23"/>
  <c r="B12" i="23"/>
  <c r="A12" i="23"/>
  <c r="K11" i="23"/>
  <c r="G11" i="23"/>
  <c r="A11" i="23"/>
  <c r="K10" i="23"/>
  <c r="G10" i="23"/>
  <c r="B10" i="23"/>
  <c r="A10" i="23"/>
  <c r="K9" i="23"/>
  <c r="G9" i="23"/>
  <c r="B9" i="23"/>
  <c r="A9" i="23"/>
  <c r="K8" i="23"/>
  <c r="G8" i="23"/>
  <c r="B8" i="23"/>
  <c r="A8" i="23"/>
  <c r="K7" i="23"/>
  <c r="G7" i="23"/>
  <c r="B7" i="23"/>
  <c r="A7" i="23"/>
  <c r="K6" i="23"/>
  <c r="G6" i="23"/>
  <c r="B6" i="23"/>
  <c r="A6" i="23"/>
  <c r="K5" i="23"/>
  <c r="G5" i="23"/>
  <c r="A5" i="23"/>
  <c r="K4" i="23"/>
  <c r="I2" i="23"/>
  <c r="K2" i="23" l="1"/>
  <c r="C34" i="20" s="1"/>
  <c r="I2" i="22" l="1"/>
  <c r="K137" i="22"/>
  <c r="K136" i="22"/>
  <c r="K135" i="22"/>
  <c r="K134" i="22"/>
  <c r="K133" i="22"/>
  <c r="K129" i="22" l="1"/>
  <c r="G129" i="22"/>
  <c r="K128" i="22"/>
  <c r="G128" i="22"/>
  <c r="K127" i="22"/>
  <c r="G127" i="22"/>
  <c r="K125" i="22"/>
  <c r="G125" i="22"/>
  <c r="K124" i="22"/>
  <c r="G124" i="22"/>
  <c r="K123" i="22"/>
  <c r="G123" i="22"/>
  <c r="K119" i="22"/>
  <c r="G119" i="22"/>
  <c r="K118" i="22"/>
  <c r="G118" i="22"/>
  <c r="K117" i="22"/>
  <c r="G117" i="22"/>
  <c r="K116" i="22"/>
  <c r="G116" i="22"/>
  <c r="K113" i="22"/>
  <c r="G113" i="22"/>
  <c r="K112" i="22"/>
  <c r="G112" i="22"/>
  <c r="K111" i="22"/>
  <c r="G111" i="22"/>
  <c r="K110" i="22"/>
  <c r="G110" i="22"/>
  <c r="K108" i="22"/>
  <c r="G108" i="22"/>
  <c r="K107" i="22"/>
  <c r="G107" i="22"/>
  <c r="K106" i="22"/>
  <c r="G106" i="22"/>
  <c r="K105" i="22"/>
  <c r="G105" i="22"/>
  <c r="K102" i="22"/>
  <c r="A102" i="22"/>
  <c r="K101" i="22"/>
  <c r="K98" i="22"/>
  <c r="K95" i="22"/>
  <c r="A95" i="22"/>
  <c r="K94" i="22"/>
  <c r="A94" i="22"/>
  <c r="K93" i="22"/>
  <c r="K90" i="22"/>
  <c r="K89" i="22"/>
  <c r="K86" i="22"/>
  <c r="G86" i="22"/>
  <c r="A86" i="22"/>
  <c r="K85" i="22"/>
  <c r="G85" i="22"/>
  <c r="A85" i="22"/>
  <c r="K84" i="22"/>
  <c r="G84" i="22"/>
  <c r="A84" i="22"/>
  <c r="K83" i="22"/>
  <c r="G83" i="22"/>
  <c r="A83" i="22"/>
  <c r="K82" i="22"/>
  <c r="G81" i="22"/>
  <c r="K80" i="22"/>
  <c r="K79" i="22"/>
  <c r="G79" i="22"/>
  <c r="K76" i="22"/>
  <c r="A76" i="22"/>
  <c r="K75" i="22"/>
  <c r="A75" i="22"/>
  <c r="K74" i="22"/>
  <c r="A74" i="22"/>
  <c r="K73" i="22"/>
  <c r="K70" i="22"/>
  <c r="K68" i="22"/>
  <c r="G68" i="22"/>
  <c r="A68" i="22"/>
  <c r="K67" i="22"/>
  <c r="G67" i="22"/>
  <c r="A67" i="22"/>
  <c r="K66" i="22"/>
  <c r="K64" i="22"/>
  <c r="A64" i="22"/>
  <c r="K63" i="22"/>
  <c r="A63" i="22"/>
  <c r="K62" i="22"/>
  <c r="A62" i="22"/>
  <c r="K61" i="22"/>
  <c r="A61" i="22"/>
  <c r="K60" i="22"/>
  <c r="A60" i="22"/>
  <c r="K59" i="22"/>
  <c r="A59" i="22"/>
  <c r="K58" i="22"/>
  <c r="K56" i="22"/>
  <c r="A56" i="22"/>
  <c r="K55" i="22"/>
  <c r="G55" i="22"/>
  <c r="A55" i="22"/>
  <c r="K54" i="22"/>
  <c r="G54" i="22"/>
  <c r="A54" i="22"/>
  <c r="K53" i="22"/>
  <c r="K51" i="22"/>
  <c r="G51" i="22"/>
  <c r="A51" i="22"/>
  <c r="K50" i="22"/>
  <c r="G50" i="22"/>
  <c r="A50" i="22"/>
  <c r="K49" i="22"/>
  <c r="G49" i="22"/>
  <c r="A49" i="22"/>
  <c r="K48" i="22"/>
  <c r="K44" i="22"/>
  <c r="K43" i="22"/>
  <c r="K42" i="22"/>
  <c r="K41" i="22"/>
  <c r="K40" i="22"/>
  <c r="K39" i="22"/>
  <c r="K38" i="22"/>
  <c r="K37" i="22"/>
  <c r="K36" i="22"/>
  <c r="K35" i="22"/>
  <c r="K33" i="22"/>
  <c r="K32" i="22"/>
  <c r="K31" i="22"/>
  <c r="K30" i="22"/>
  <c r="K29" i="22"/>
  <c r="G29" i="22"/>
  <c r="K28" i="22"/>
  <c r="G28" i="22"/>
  <c r="K27" i="22"/>
  <c r="G27" i="22"/>
  <c r="K25" i="22"/>
  <c r="K22" i="22"/>
  <c r="K21" i="22"/>
  <c r="G21" i="22"/>
  <c r="K20" i="22"/>
  <c r="G20" i="22"/>
  <c r="K18" i="22"/>
  <c r="K17" i="22"/>
  <c r="K16" i="22"/>
  <c r="K15" i="22"/>
  <c r="K14" i="22"/>
  <c r="K13" i="22"/>
  <c r="K9" i="22"/>
  <c r="G9" i="22"/>
  <c r="A9" i="22"/>
  <c r="K8" i="22"/>
  <c r="G8" i="22"/>
  <c r="A8" i="22"/>
  <c r="K7" i="22"/>
  <c r="G7" i="22"/>
  <c r="A7" i="22"/>
  <c r="K6" i="22"/>
  <c r="G6" i="22"/>
  <c r="A6" i="22"/>
  <c r="K5" i="22"/>
  <c r="K2" i="22" l="1"/>
  <c r="C33" i="20" s="1"/>
  <c r="I2" i="4"/>
  <c r="K55" i="4"/>
  <c r="A55" i="4"/>
  <c r="K54" i="4"/>
  <c r="A54" i="4"/>
  <c r="K53" i="4"/>
  <c r="K50" i="4"/>
  <c r="A50" i="4"/>
  <c r="K49" i="4"/>
  <c r="A49" i="4"/>
  <c r="K48" i="4"/>
  <c r="A48" i="4"/>
  <c r="K47" i="4"/>
  <c r="G26" i="4" l="1"/>
  <c r="G25" i="4"/>
  <c r="G24" i="4"/>
  <c r="G23" i="4"/>
  <c r="K60" i="10" l="1"/>
  <c r="K61" i="10"/>
  <c r="K65" i="10"/>
  <c r="K66" i="10"/>
  <c r="K67" i="10"/>
  <c r="K59" i="10"/>
  <c r="G67" i="10"/>
  <c r="G66" i="10"/>
  <c r="G65" i="10"/>
  <c r="G61" i="10"/>
  <c r="G60" i="10"/>
  <c r="G59" i="10"/>
  <c r="K33" i="15" l="1"/>
  <c r="A33" i="15"/>
  <c r="K30" i="21" l="1"/>
  <c r="K29" i="21"/>
  <c r="K18" i="21"/>
  <c r="K35" i="21"/>
  <c r="A35" i="21"/>
  <c r="K34" i="21"/>
  <c r="A34" i="21"/>
  <c r="K33" i="21"/>
  <c r="K26" i="21"/>
  <c r="K25" i="21"/>
  <c r="K24" i="21"/>
  <c r="K23" i="21"/>
  <c r="K22" i="21"/>
  <c r="K17" i="21"/>
  <c r="K16" i="21"/>
  <c r="K15" i="21"/>
  <c r="K14" i="21"/>
  <c r="K13" i="21"/>
  <c r="K12" i="21"/>
  <c r="K11" i="21"/>
  <c r="K10" i="21"/>
  <c r="K7" i="21"/>
  <c r="A7" i="21"/>
  <c r="K6" i="21"/>
  <c r="A6" i="21"/>
  <c r="K5" i="21"/>
  <c r="A5" i="21"/>
  <c r="K4" i="21"/>
  <c r="A4" i="21"/>
  <c r="K3" i="21"/>
  <c r="C38" i="20" l="1"/>
  <c r="G32" i="15" l="1"/>
  <c r="G31" i="15"/>
  <c r="G64" i="15"/>
  <c r="G63" i="15"/>
  <c r="G62" i="15"/>
  <c r="G61" i="15"/>
  <c r="G20" i="15"/>
  <c r="G19" i="15"/>
  <c r="G18" i="15"/>
  <c r="G70" i="15"/>
  <c r="G69" i="15"/>
  <c r="G68" i="15"/>
  <c r="A69" i="15"/>
  <c r="A70" i="15"/>
  <c r="A68" i="15"/>
  <c r="A62" i="15"/>
  <c r="A63" i="15"/>
  <c r="A64" i="15"/>
  <c r="A61" i="15"/>
  <c r="A57" i="15"/>
  <c r="A56" i="15"/>
  <c r="A55" i="15"/>
  <c r="A52" i="15"/>
  <c r="A51" i="15"/>
  <c r="A42" i="15"/>
  <c r="A43" i="15"/>
  <c r="A44" i="15"/>
  <c r="A45" i="15"/>
  <c r="A46" i="15"/>
  <c r="A47" i="15"/>
  <c r="A48" i="15"/>
  <c r="A41" i="15"/>
  <c r="A38" i="15"/>
  <c r="A37" i="15"/>
  <c r="A32" i="15"/>
  <c r="A31" i="15"/>
  <c r="A29" i="15"/>
  <c r="A28" i="15"/>
  <c r="A23" i="15"/>
  <c r="A24" i="15"/>
  <c r="A22" i="15"/>
  <c r="A19" i="15"/>
  <c r="A20" i="15"/>
  <c r="A18" i="15"/>
  <c r="A15" i="15"/>
  <c r="A14" i="15"/>
  <c r="A6" i="15"/>
  <c r="A5" i="15"/>
  <c r="G29" i="10"/>
  <c r="G28" i="10"/>
  <c r="G27" i="10"/>
  <c r="A49" i="10"/>
  <c r="A50" i="10"/>
  <c r="A51" i="10"/>
  <c r="A52" i="10"/>
  <c r="A48" i="10"/>
  <c r="A33" i="10"/>
  <c r="A34" i="10"/>
  <c r="A35" i="10"/>
  <c r="A36" i="10"/>
  <c r="A37" i="10"/>
  <c r="A38" i="10"/>
  <c r="A32" i="10"/>
  <c r="A28" i="10"/>
  <c r="A29" i="10"/>
  <c r="A27" i="10"/>
  <c r="A23" i="10"/>
  <c r="A24" i="10"/>
  <c r="A25" i="10"/>
  <c r="A22" i="10"/>
  <c r="A13" i="10"/>
  <c r="A14" i="10"/>
  <c r="A15" i="10"/>
  <c r="A16" i="10"/>
  <c r="A12" i="10"/>
  <c r="A8" i="10"/>
  <c r="A44" i="4"/>
  <c r="G30" i="4"/>
  <c r="G29" i="4"/>
  <c r="A43" i="4"/>
  <c r="G22" i="4"/>
  <c r="K5" i="15" l="1"/>
  <c r="K6" i="15"/>
  <c r="K7" i="15"/>
  <c r="K8" i="15"/>
  <c r="K9" i="15"/>
  <c r="K10" i="15"/>
  <c r="K13" i="15"/>
  <c r="K14" i="15"/>
  <c r="K15" i="15"/>
  <c r="K16" i="15"/>
  <c r="K17" i="15"/>
  <c r="K18" i="15"/>
  <c r="K19" i="15"/>
  <c r="K20" i="15"/>
  <c r="K21" i="15"/>
  <c r="K22" i="15"/>
  <c r="K23" i="15"/>
  <c r="K24" i="15"/>
  <c r="K27" i="15"/>
  <c r="K28" i="15"/>
  <c r="K29" i="15"/>
  <c r="K31" i="15"/>
  <c r="K32" i="15"/>
  <c r="K36" i="15"/>
  <c r="K37" i="15"/>
  <c r="K38" i="15"/>
  <c r="K40" i="15"/>
  <c r="K41" i="15"/>
  <c r="K42" i="15"/>
  <c r="K43" i="15"/>
  <c r="K44" i="15"/>
  <c r="K45" i="15"/>
  <c r="K46" i="15"/>
  <c r="K47" i="15"/>
  <c r="K48" i="15"/>
  <c r="K51" i="15"/>
  <c r="K52" i="15"/>
  <c r="K54" i="15"/>
  <c r="K55" i="15"/>
  <c r="K56" i="15"/>
  <c r="K57" i="15"/>
  <c r="K59" i="15"/>
  <c r="K60" i="15"/>
  <c r="K61" i="15"/>
  <c r="K62" i="15"/>
  <c r="K63" i="15"/>
  <c r="K64" i="15"/>
  <c r="K67" i="15"/>
  <c r="K68" i="15"/>
  <c r="K69" i="15"/>
  <c r="K70" i="15"/>
  <c r="K4" i="15"/>
  <c r="K2" i="15" s="1"/>
  <c r="C37" i="20" l="1"/>
  <c r="K7" i="10"/>
  <c r="K8" i="10"/>
  <c r="K11" i="10"/>
  <c r="K12" i="10"/>
  <c r="K13" i="10"/>
  <c r="K14" i="10"/>
  <c r="K15" i="10"/>
  <c r="K16" i="10"/>
  <c r="K20" i="10"/>
  <c r="K21" i="10"/>
  <c r="K22" i="10"/>
  <c r="K23" i="10"/>
  <c r="K24" i="10"/>
  <c r="K25" i="10"/>
  <c r="K26" i="10"/>
  <c r="K27" i="10"/>
  <c r="K28" i="10"/>
  <c r="K29" i="10"/>
  <c r="K32" i="10"/>
  <c r="K33" i="10"/>
  <c r="K34" i="10"/>
  <c r="K35" i="10"/>
  <c r="K36" i="10"/>
  <c r="K38" i="10"/>
  <c r="K41" i="10"/>
  <c r="K42" i="10"/>
  <c r="K43" i="10"/>
  <c r="K44" i="10"/>
  <c r="K47" i="10"/>
  <c r="K48" i="10"/>
  <c r="K49" i="10"/>
  <c r="K50" i="10"/>
  <c r="K51" i="10"/>
  <c r="K52" i="10"/>
  <c r="K55" i="10"/>
  <c r="K4" i="10"/>
  <c r="K2" i="10" l="1"/>
  <c r="C36" i="20" s="1"/>
  <c r="K22" i="19" l="1"/>
  <c r="K23" i="19"/>
  <c r="K24" i="19"/>
  <c r="K25" i="19"/>
  <c r="K26" i="19"/>
  <c r="K27" i="19"/>
  <c r="K28" i="19"/>
  <c r="K29" i="19"/>
  <c r="K30" i="19"/>
  <c r="K31" i="19"/>
  <c r="K32" i="19"/>
  <c r="K33" i="19"/>
  <c r="K34" i="19"/>
  <c r="K35" i="19"/>
  <c r="K36" i="19"/>
  <c r="K37" i="19"/>
  <c r="K38" i="19"/>
  <c r="K39" i="19"/>
  <c r="K40" i="19"/>
  <c r="K41" i="19"/>
  <c r="K42" i="19"/>
  <c r="K43" i="19"/>
  <c r="K44" i="19"/>
  <c r="K45" i="19"/>
  <c r="K46" i="19"/>
  <c r="K47" i="19"/>
  <c r="K48" i="19"/>
  <c r="K49" i="19"/>
  <c r="K50" i="19"/>
  <c r="K51" i="19"/>
  <c r="K52" i="19"/>
  <c r="K53" i="19"/>
  <c r="K54" i="19"/>
  <c r="K55" i="19"/>
  <c r="K56" i="19"/>
  <c r="K57" i="19"/>
  <c r="K58" i="19"/>
  <c r="K59" i="19"/>
  <c r="K60" i="19"/>
  <c r="K61" i="19"/>
  <c r="K62" i="19"/>
  <c r="K21" i="19"/>
  <c r="K7" i="19"/>
  <c r="K8" i="19"/>
  <c r="K9" i="19"/>
  <c r="K10" i="19"/>
  <c r="K11" i="19"/>
  <c r="K12" i="19"/>
  <c r="K13" i="19"/>
  <c r="K14" i="19"/>
  <c r="K15" i="19"/>
  <c r="K16" i="19"/>
  <c r="K17" i="19"/>
  <c r="K18" i="19"/>
  <c r="K6" i="19"/>
  <c r="K18" i="4"/>
  <c r="K19" i="4"/>
  <c r="K22" i="4"/>
  <c r="K23" i="4"/>
  <c r="K24" i="4"/>
  <c r="K25" i="4"/>
  <c r="K26" i="4"/>
  <c r="K29" i="4"/>
  <c r="K30" i="4"/>
  <c r="K34" i="4"/>
  <c r="K36" i="4"/>
  <c r="K37" i="4"/>
  <c r="K38" i="4"/>
  <c r="K40" i="4"/>
  <c r="K42" i="4"/>
  <c r="K43" i="4"/>
  <c r="K44" i="4"/>
  <c r="K6" i="4"/>
  <c r="K7" i="4"/>
  <c r="K8" i="4"/>
  <c r="K9" i="4"/>
  <c r="K10" i="4"/>
  <c r="K5" i="4"/>
  <c r="K2" i="4" l="1"/>
  <c r="K2" i="19"/>
  <c r="C32" i="20" s="1"/>
  <c r="C31" i="20"/>
  <c r="I20" i="19"/>
  <c r="I2" i="19" s="1"/>
  <c r="C40" i="20" l="1"/>
</calcChain>
</file>

<file path=xl/sharedStrings.xml><?xml version="1.0" encoding="utf-8"?>
<sst xmlns="http://schemas.openxmlformats.org/spreadsheetml/2006/main" count="592" uniqueCount="527">
  <si>
    <t>Fahrzeugtechnik (Light)</t>
  </si>
  <si>
    <t>LoRa (Low Power Wide Area Network)</t>
  </si>
  <si>
    <t>WLAN</t>
  </si>
  <si>
    <t>bei einem externen Dienstleister ("in der Cloud")</t>
  </si>
  <si>
    <t>Das lokale bzw. externe Rechenzentrum zum Serverbetrieb  …</t>
  </si>
  <si>
    <t>befindet sich in einem EU-Land (ohne Großbritannien)</t>
  </si>
  <si>
    <t>ist nach ISO/IEC 27001 zertifiziert</t>
  </si>
  <si>
    <t>Der Datenschutz der erhobenen Daten wird sichergestellt durch …</t>
  </si>
  <si>
    <r>
      <t xml:space="preserve">eine(n) </t>
    </r>
    <r>
      <rPr>
        <u/>
        <sz val="11"/>
        <color theme="1"/>
        <rFont val="Calibri"/>
        <family val="2"/>
        <scheme val="minor"/>
      </rPr>
      <t>externe</t>
    </r>
    <r>
      <rPr>
        <sz val="11"/>
        <color theme="1"/>
        <rFont val="Calibri"/>
        <family val="2"/>
        <scheme val="minor"/>
      </rPr>
      <t>(n) Datenschutzbeauftragten/-organisation</t>
    </r>
  </si>
  <si>
    <t>Die Stromversorgung erfolgt über OBD2-Schnittstelle</t>
  </si>
  <si>
    <t>beträgt mindestens 12 Monate</t>
  </si>
  <si>
    <t>beträgt mindestens 24 Monate</t>
  </si>
  <si>
    <t>beträgt mindestens 36 Monate</t>
  </si>
  <si>
    <t>ist unbegrenzt, da solargestützt</t>
  </si>
  <si>
    <t>Alarmierung der Zentrale bei Unterbrechung der Stromversorgung</t>
  </si>
  <si>
    <t>Alarmierung der Zentrale bei Manipulation des GPS-Signals</t>
  </si>
  <si>
    <t>Diese Videos sind fahrzeugspezifisch, d.h. für jeden Fahrzeugtyp steht ein eigenes Einbauvideo zu Verfügung.</t>
  </si>
  <si>
    <t>bis zu 20</t>
  </si>
  <si>
    <t>21…50</t>
  </si>
  <si>
    <t>51…100</t>
  </si>
  <si>
    <t>über 100</t>
  </si>
  <si>
    <r>
      <t xml:space="preserve">Zum Einbau der Fahrzeugendgeräte in die Kundenfahrzeuge steht ein europaweites Netz an Einbaupartnern/Werkstätten zur Verfügung. In ganz </t>
    </r>
    <r>
      <rPr>
        <u/>
        <sz val="11"/>
        <color theme="1"/>
        <rFont val="Calibri"/>
        <family val="2"/>
        <scheme val="minor"/>
      </rPr>
      <t>Europa</t>
    </r>
    <r>
      <rPr>
        <sz val="11"/>
        <color theme="1"/>
        <rFont val="Calibri"/>
        <family val="2"/>
        <scheme val="minor"/>
      </rPr>
      <t xml:space="preserve"> sind das (Anzahl, ohne deutsche Werkstätten):</t>
    </r>
  </si>
  <si>
    <t>bis zu 50</t>
  </si>
  <si>
    <t>101…200</t>
  </si>
  <si>
    <t>über 200</t>
  </si>
  <si>
    <t>Der Nutzer-„Administrator“ kann (Sub-)Nutzerzugänge anlegen und verwalten.</t>
  </si>
  <si>
    <t>Das System ermöglicht, verschiedene Nutzerkategorien mit unterschiedlichen Zugriffsrechten anzulegen (z.B. „Personalabteilung“ mit Zugriffsrecht auf Arbeitszeitkonten, „Disponent“ ohne diese Rechte)</t>
  </si>
  <si>
    <r>
      <t xml:space="preserve">Dieses Angebot ist </t>
    </r>
    <r>
      <rPr>
        <u/>
        <sz val="11"/>
        <color theme="1"/>
        <rFont val="Calibri"/>
        <family val="2"/>
        <scheme val="minor"/>
      </rPr>
      <t>portalseitig</t>
    </r>
    <r>
      <rPr>
        <sz val="11"/>
        <color theme="1"/>
        <rFont val="Calibri"/>
        <family val="2"/>
        <scheme val="minor"/>
      </rPr>
      <t xml:space="preserve"> kostenfrei</t>
    </r>
  </si>
  <si>
    <r>
      <t xml:space="preserve">Dieses Angebot ist </t>
    </r>
    <r>
      <rPr>
        <u/>
        <sz val="11"/>
        <color theme="1"/>
        <rFont val="Calibri"/>
        <family val="2"/>
        <scheme val="minor"/>
      </rPr>
      <t>endgeräteseitig</t>
    </r>
    <r>
      <rPr>
        <sz val="11"/>
        <color theme="1"/>
        <rFont val="Calibri"/>
        <family val="2"/>
        <scheme val="minor"/>
      </rPr>
      <t xml:space="preserve"> kostenfrei</t>
    </r>
  </si>
  <si>
    <t>6 Monate</t>
  </si>
  <si>
    <t>12 Monate</t>
  </si>
  <si>
    <t>24 Monate</t>
  </si>
  <si>
    <t>DAF Telematics</t>
  </si>
  <si>
    <t>Daimler Fleetboard</t>
  </si>
  <si>
    <t>Iveco/Omnitracs</t>
  </si>
  <si>
    <t>MAN Telematics / RIO</t>
  </si>
  <si>
    <t>Scania Communicator</t>
  </si>
  <si>
    <t>Arealcontrol</t>
  </si>
  <si>
    <t>Bornemann</t>
  </si>
  <si>
    <t>CE plus</t>
  </si>
  <si>
    <t>COS</t>
  </si>
  <si>
    <t>Couplink</t>
  </si>
  <si>
    <t>DATCOM</t>
  </si>
  <si>
    <t>DeDeNet</t>
  </si>
  <si>
    <t>Digicore</t>
  </si>
  <si>
    <t>Dr. Malek</t>
  </si>
  <si>
    <t>E-Novation</t>
  </si>
  <si>
    <t>FleetTec</t>
  </si>
  <si>
    <t>GPSoverIP</t>
  </si>
  <si>
    <t>Helpten</t>
  </si>
  <si>
    <t>ICS International</t>
  </si>
  <si>
    <t>idem telematics</t>
  </si>
  <si>
    <t>Initions</t>
  </si>
  <si>
    <t>Kienzle Automotive</t>
  </si>
  <si>
    <t>LostnFound</t>
  </si>
  <si>
    <t>Masternaut (Cybit)</t>
  </si>
  <si>
    <t>Mecomo</t>
  </si>
  <si>
    <t>MiX Telematics</t>
  </si>
  <si>
    <t>Mobile Objects</t>
  </si>
  <si>
    <t>Navkonzept</t>
  </si>
  <si>
    <t>NIC-base / NIC-place</t>
  </si>
  <si>
    <t>Omnitracs</t>
  </si>
  <si>
    <t>PLT – Planung für Logistik &amp; Transport</t>
  </si>
  <si>
    <t>Salt Mobile Solutions</t>
  </si>
  <si>
    <t>Securysat</t>
  </si>
  <si>
    <t>Spedion</t>
  </si>
  <si>
    <t>TIS</t>
  </si>
  <si>
    <t>Trimble (Punch Telematix)</t>
  </si>
  <si>
    <t>Trendfire</t>
  </si>
  <si>
    <t>Wanko</t>
  </si>
  <si>
    <t>WebEye</t>
  </si>
  <si>
    <t>Yellow Fox</t>
  </si>
  <si>
    <t>ZEBRAXX</t>
  </si>
  <si>
    <t>Allgemeine Systemeigenschaften</t>
  </si>
  <si>
    <t>Vergebene Punkte, wenn zutreffend</t>
  </si>
  <si>
    <t>Datensicherheit</t>
  </si>
  <si>
    <t>keine</t>
  </si>
  <si>
    <t>Die Datenhaltung des Kommunikationsservers (d.h. aller ausgetauschten Daten) erfolgt physisch …</t>
  </si>
  <si>
    <t>interne Prozesse und Verantwortlichkeiten beim Systemanbieter</t>
  </si>
  <si>
    <t>Der Nutzer des Systems kann den Funktionsumfang durch Zu- oder Wegbuchung von Funktionen/Apps in einem "APP-Store", "Marketplace", o.ä. selbst bestimmen.</t>
  </si>
  <si>
    <t>Bedienkomfort</t>
  </si>
  <si>
    <t>Der Zugang zum System ist mit hierarchischen Zugriffsrechten versehen.</t>
  </si>
  <si>
    <r>
      <t xml:space="preserve">Alle </t>
    </r>
    <r>
      <rPr>
        <sz val="11"/>
        <color theme="1"/>
        <rFont val="Calibri"/>
        <family val="2"/>
        <scheme val="minor"/>
      </rPr>
      <t>Daten können zur Offline-Auswertung durch den Nutzer als EXCEL- oder CSV-Datei exportiert werden</t>
    </r>
  </si>
  <si>
    <t xml:space="preserve">Das System bietet den Kunden ein "Entwicklerportal" (o.ä.) mit API, über welche er eigene Funktionen für Endgeräte und Portal programmieren kann.  </t>
  </si>
  <si>
    <t>Hardwareeigenschaften</t>
  </si>
  <si>
    <t>Kommunikation</t>
  </si>
  <si>
    <t>Energieversorgung Endgerät</t>
  </si>
  <si>
    <t>Das Endgerät benötigt eine fahrzeugseitige Stromversorgung</t>
  </si>
  <si>
    <r>
      <t xml:space="preserve">Das Endgerät benötigt </t>
    </r>
    <r>
      <rPr>
        <u/>
        <sz val="11"/>
        <color theme="1"/>
        <rFont val="Calibri"/>
        <family val="2"/>
        <scheme val="minor"/>
      </rPr>
      <t>keine</t>
    </r>
    <r>
      <rPr>
        <sz val="11"/>
        <color theme="1"/>
        <rFont val="Calibri"/>
        <family val="2"/>
        <scheme val="minor"/>
      </rPr>
      <t xml:space="preserve"> externe Stromversorgung. Die garantierte Betriebsdauer der internen Stromversorgung beträgt:</t>
    </r>
  </si>
  <si>
    <t>Das Endgerät bietet folgende Funktionen zur Erkennung von Manipulationen:</t>
  </si>
  <si>
    <t>Qualität</t>
  </si>
  <si>
    <t>Bei festem Verbau des Endgeräts in einem Fahrzeug: Das Endgerät besitzt eine e1-Zulassung des Kraftfahrt-Bundesamtes, bzw. eine e……-Zulassung eines anderen Landes.</t>
  </si>
  <si>
    <t>Customer Support für Hardware</t>
  </si>
  <si>
    <t>Zur Unterstützung des Einbaus der Endgeräte (z.B. in Fahrzeuge) werden Schulungsvideos angeboten.</t>
  </si>
  <si>
    <r>
      <t xml:space="preserve">Zum Einbau von Endgeräten in die Kundenfahrzeuge steht ein Netz an Einbaupartnern/Werkstätten in Deutschland zur Verfügung. In ganz </t>
    </r>
    <r>
      <rPr>
        <u/>
        <sz val="11"/>
        <color theme="1"/>
        <rFont val="Calibri"/>
        <family val="2"/>
        <scheme val="minor"/>
      </rPr>
      <t>Deutschland</t>
    </r>
    <r>
      <rPr>
        <sz val="11"/>
        <color theme="1"/>
        <rFont val="Calibri"/>
        <family val="2"/>
        <scheme val="minor"/>
      </rPr>
      <t xml:space="preserve"> sind das (Anzahl):</t>
    </r>
  </si>
  <si>
    <r>
      <t xml:space="preserve">Über die gesetzliche Gewährleistung hinaus wird eine </t>
    </r>
    <r>
      <rPr>
        <u/>
        <sz val="11"/>
        <color theme="1"/>
        <rFont val="Calibri"/>
        <family val="2"/>
        <scheme val="minor"/>
      </rPr>
      <t>freiwillige, kostenlose Garantie</t>
    </r>
    <r>
      <rPr>
        <sz val="11"/>
        <color theme="1"/>
        <rFont val="Calibri"/>
        <family val="2"/>
        <scheme val="minor"/>
      </rPr>
      <t xml:space="preserve"> auf die erworbenen Endgeräte gegeben. Die Garantiezeit beläuft sich auf:</t>
    </r>
  </si>
  <si>
    <t>die gesamte Laufzeit des Dienstleistungsvertrags</t>
  </si>
  <si>
    <t>Die Bildschirmdiagonale beträgt weniger als 4 Zoll</t>
  </si>
  <si>
    <t>Die Bildschirmdiagonale beträgt zwischen 4 und 6 Zoll</t>
  </si>
  <si>
    <t>Die Bildschirmdiagonale beträgt mehr als 6 Zoll</t>
  </si>
  <si>
    <t>Das Display dient der Darstellung …</t>
  </si>
  <si>
    <t>nur reiner Textnachrichten</t>
  </si>
  <si>
    <t>von Textnachrichten und graphischer Informationen (z.B. zur Navigation)</t>
  </si>
  <si>
    <t>Das Display kann mehrfarbige Informationen darstellen (&gt; 16 Farben)</t>
  </si>
  <si>
    <t>über ein touch-sensitives Display</t>
  </si>
  <si>
    <t>über Funktionstasten</t>
  </si>
  <si>
    <t>über eine Minitastatur (mit Mehrfachbelegung der Tasten)</t>
  </si>
  <si>
    <t>über eine komplette Tastatur (ohne Mehrfachbelegung der Tasten)</t>
  </si>
  <si>
    <t>über Spracherkennung</t>
  </si>
  <si>
    <t>Für häufig benutzte Funktionen gibt es eine Fernbedienung, z.B. vom Lenkrad aus.</t>
  </si>
  <si>
    <t>Das Fahrzeugendgerät umfasst eine Freisprecheinrichtung für Sprachtelefonie. Telefoniert wird:</t>
  </si>
  <si>
    <t>über ein im Endgerät eingebautes Telefonmodul</t>
  </si>
  <si>
    <t>Die Zielführung erfolgt durch Sprachausgabe vor jeder notwendigen Richtungsänderung.</t>
  </si>
  <si>
    <t>Die Zielführung erfolgt durch Anzeige graphischer Symbole (z.B. Pfeile) auf dem Display des Fahrzeugendgeräts</t>
  </si>
  <si>
    <t>Die Zielführung wird durch die Darstellung der Fahrzeugposition und Fahrtrichtung auf einer digitalen Karte unterstützt</t>
  </si>
  <si>
    <t>Die Eingabe des Fahrtziels kann der Fahrer frei vornehmen (Ort, Strasse)</t>
  </si>
  <si>
    <t>Das Fahrtziel kann ohne weitere Eingabe des Fahrers aus dem aktuellen „Auftrag“ bzw. "Tourstopp" übernommen werden</t>
  </si>
  <si>
    <t>Die Zielführungsfunktion berechnet laufend ….</t>
  </si>
  <si>
    <t>die Entfernung zum Ziel</t>
  </si>
  <si>
    <t>die voraussichtliche Fahrzeit bis zum eingegebenen Ziel bzw. die Ankunftszeit am Ziel</t>
  </si>
  <si>
    <t>Die eingegebene Zieladresse und die voraussichtliche Ankunftszeit werden zur Zentrale übertragen und dem Disponenten auf der Karte beim jeweiligen Fahrzeugsymbol (permanent oder auf „Click“) dargestellt.</t>
  </si>
  <si>
    <t>Das angebotene Kartenmaterial für die Zielführung umfasst komplett Europa (im geographischen Sinne)</t>
  </si>
  <si>
    <t>Die angebotene Zielführung berücksichtigt Gewichts-, Höhen- und Breitenbeschränkungen an Brücken und Unterführungen</t>
  </si>
  <si>
    <t>Es können auch anwenderspezifische Karten (in üblichen GIS-Formaten) zur Zielführung verwendet werden, z.B. für werksinterne Wegenetze, Forst-/Agrarwege, POI im Entsorgungsbereich, usw.</t>
  </si>
  <si>
    <t>Bei der Routenberechnung werden Verkehrsinformationen berücksichtigt. Die Quellen dafür sind:</t>
  </si>
  <si>
    <t>frei verfügbare Verkehrsinformationen (z.B. TMC)</t>
  </si>
  <si>
    <t>kostenpflichtige öffentliche Verkehrsinformationen (z.B. TMC pro)</t>
  </si>
  <si>
    <t>proprietäre Quellen</t>
  </si>
  <si>
    <r>
      <rPr>
        <sz val="11"/>
        <color theme="1"/>
        <rFont val="Calibri"/>
        <family val="2"/>
        <scheme val="minor"/>
      </rPr>
      <t xml:space="preserve">Die Verkehrsinformationen werden </t>
    </r>
    <r>
      <rPr>
        <u/>
        <sz val="11"/>
        <color theme="1"/>
        <rFont val="Calibri"/>
        <family val="2"/>
        <scheme val="minor"/>
      </rPr>
      <t>nur bei der initialen Routenberechnung</t>
    </r>
    <r>
      <rPr>
        <sz val="11"/>
        <color theme="1"/>
        <rFont val="Calibri"/>
        <family val="2"/>
        <scheme val="minor"/>
      </rPr>
      <t xml:space="preserve"> berücksichtigt, nicht in der laufenden Routenführung</t>
    </r>
  </si>
  <si>
    <t>Neue Verkehrsinformationen werden auch während der Routenführung berücksichtigt, können also auch zu einer Umplanung während der Fahrt führen</t>
  </si>
  <si>
    <t>Es werden Verkehrsinformationen nach dem TPEG-Protokoll verarbeitet</t>
  </si>
  <si>
    <t>RFID</t>
  </si>
  <si>
    <t>Schnittstellen zu OEM- bzw. Parallelsystemen</t>
  </si>
  <si>
    <t>Sonstige Sensoren</t>
  </si>
  <si>
    <t>durch manuelle Eingabe des Fahrers/Bedieners</t>
  </si>
  <si>
    <t>durch manuelle Eingabe des Disponenten</t>
  </si>
  <si>
    <t>durch automatische Übernahme aus dem Fahr-/Arbeitsauftrag</t>
  </si>
  <si>
    <t>durch automatische Zuordnung über die geographische Position</t>
  </si>
  <si>
    <t>1 Eingang</t>
  </si>
  <si>
    <t>2-4 Eingänge</t>
  </si>
  <si>
    <t>5 und mehr Eingänge</t>
  </si>
  <si>
    <t>Die Informationsdarstellung bzw. Alarmierung erfolgt</t>
  </si>
  <si>
    <t>auf der Nutzeroberfläche/Kartendarstellung durch entsprechende Symbole</t>
  </si>
  <si>
    <t>auf der Nutzeroberfläche/Kartendarstellung durch „Pop-up-Fenster“</t>
  </si>
  <si>
    <t>in einer „Ereignis“-Tabelle</t>
  </si>
  <si>
    <t>als Text an eine vom Nutzer anzugebende E-Mail-Adresse</t>
  </si>
  <si>
    <t>als SMS an eine vom Nutzer anzugebende Mobilfunknummer</t>
  </si>
  <si>
    <t>Geschwindigkeit</t>
  </si>
  <si>
    <t>Das Endgerät verfügt über Schnittstellen zur Anbindung von Temperatursensoren.</t>
  </si>
  <si>
    <r>
      <rPr>
        <sz val="11"/>
        <color theme="1"/>
        <rFont val="Calibri"/>
        <family val="2"/>
        <scheme val="minor"/>
      </rPr>
      <t xml:space="preserve">Bei Verletzung der Schwellwerte erfolgt ein </t>
    </r>
    <r>
      <rPr>
        <u/>
        <sz val="11"/>
        <color theme="1"/>
        <rFont val="Calibri"/>
        <family val="2"/>
        <scheme val="minor"/>
      </rPr>
      <t>akustischer</t>
    </r>
    <r>
      <rPr>
        <sz val="11"/>
        <color theme="1"/>
        <rFont val="Calibri"/>
        <family val="2"/>
        <scheme val="minor"/>
      </rPr>
      <t xml:space="preserve"> Alarm am Dispo-Arbeitsplatz bzw. im Internetportal</t>
    </r>
  </si>
  <si>
    <r>
      <rPr>
        <sz val="11"/>
        <color theme="1"/>
        <rFont val="Calibri"/>
        <family val="2"/>
        <scheme val="minor"/>
      </rPr>
      <t xml:space="preserve">Bei Verletzung der Schwellwerte erfolgt ein </t>
    </r>
    <r>
      <rPr>
        <u/>
        <sz val="11"/>
        <color theme="1"/>
        <rFont val="Calibri"/>
        <family val="2"/>
        <scheme val="minor"/>
      </rPr>
      <t>optischer</t>
    </r>
    <r>
      <rPr>
        <sz val="11"/>
        <color theme="1"/>
        <rFont val="Calibri"/>
        <family val="2"/>
        <scheme val="minor"/>
      </rPr>
      <t xml:space="preserve"> Alarm am Dispo-Arbeitsplatz bzw. im Internetportal</t>
    </r>
  </si>
  <si>
    <t>Betriebszeiten des Fahrzeugs können bereits im System konkreten Projekten, Kundenaufträgen, Kostenstellen, usw. zugeordnet werden. Dies erfolgt</t>
  </si>
  <si>
    <t>Die Anzeige und Auswertung der Zustandsänderungen digitaler Eingänge erfolgt mit sinnvollen, nutzerkonfigurierbaren Bezeichnungen (z.B. „Heckklappe offen“ anstelle „DIG#2=1“)</t>
  </si>
  <si>
    <t>Verletzungen der Schwellwerte werden dokumentiert, z.B. zur Auswertung in Reports</t>
  </si>
  <si>
    <t>USB-Master</t>
  </si>
  <si>
    <t>Analoge Eingänge</t>
  </si>
  <si>
    <t>RS-232</t>
  </si>
  <si>
    <t>Bluetooth</t>
  </si>
  <si>
    <t>Bluetooth Low Energy</t>
  </si>
  <si>
    <t>CANOpen</t>
  </si>
  <si>
    <t>LoRa</t>
  </si>
  <si>
    <t>Ortungsfunktionen und Kartendarstellung</t>
  </si>
  <si>
    <t>Die Objektpositionen werden automatisch vom Endgerät zum Internetportal bzw. Server übertragen.</t>
  </si>
  <si>
    <t>Der Aktualisierungsrhythmus ist fest eingestellt und beträgt:</t>
  </si>
  <si>
    <t>weniger als 10 Sekunden</t>
  </si>
  <si>
    <t>zwischen 10 und 30 Sekunden</t>
  </si>
  <si>
    <t>zwischen 30 Sekunden und 2 Minuten</t>
  </si>
  <si>
    <t>zwischen 2 und 10 Minuten</t>
  </si>
  <si>
    <t>mehr als 10 Minuten</t>
  </si>
  <si>
    <t>Die Objektpositionen werden nur auf Anforderung des Nutzers vom Endgerät zum Internetportal bzw. Server übertragen.</t>
  </si>
  <si>
    <t>Die Positionen der mobilen Objekte werden auf einer digitalen Karte dargestellt.</t>
  </si>
  <si>
    <r>
      <rPr>
        <sz val="11"/>
        <color theme="1"/>
        <rFont val="Calibri"/>
        <family val="2"/>
        <scheme val="minor"/>
      </rPr>
      <t>Auf dieser digitalen Karte werden zusätzlich</t>
    </r>
    <r>
      <rPr>
        <u/>
        <sz val="11"/>
        <color theme="1"/>
        <rFont val="Calibri"/>
        <family val="2"/>
        <scheme val="minor"/>
      </rPr>
      <t xml:space="preserve"> aktuelle </t>
    </r>
    <r>
      <rPr>
        <sz val="11"/>
        <color theme="1"/>
        <rFont val="Calibri"/>
        <family val="2"/>
        <scheme val="minor"/>
      </rPr>
      <t>Verkehrsinformationen (Sperrungen, Staustrecken, usw.) dargestellt.</t>
    </r>
  </si>
  <si>
    <t>Zusätzlich kann die Position auf Satellitenaufnahmen (z.B. Google Earth) dargestellt werden.</t>
  </si>
  <si>
    <t>Der Anwender kann eigene Karten zur Anzeige (in einem üblichen GIS-Format) in das System laden</t>
  </si>
  <si>
    <t>Der Anwender kann eigene „Points-of-Interest“ (z.B. Kundenadressen) in das System laden und auf der Karte anzeigen lassen.</t>
  </si>
  <si>
    <t>Der Import dieser POIs erfolgt mittels EXCEL-Datei</t>
  </si>
  <si>
    <t>Der Import erfolgt mittels einem anderen Datenformat</t>
  </si>
  <si>
    <r>
      <rPr>
        <sz val="11"/>
        <color theme="1"/>
        <rFont val="Calibri"/>
        <family val="2"/>
        <scheme val="minor"/>
      </rPr>
      <t xml:space="preserve">Die Karte ist </t>
    </r>
    <r>
      <rPr>
        <u/>
        <sz val="11"/>
        <color theme="1"/>
        <rFont val="Calibri"/>
        <family val="2"/>
        <scheme val="minor"/>
      </rPr>
      <t>stufenlo</t>
    </r>
    <r>
      <rPr>
        <sz val="11"/>
        <color theme="1"/>
        <rFont val="Calibri"/>
        <family val="2"/>
        <scheme val="minor"/>
      </rPr>
      <t>s zoombar</t>
    </r>
  </si>
  <si>
    <t>Der Kartenausschnitt ist mittels „grab-and-shift“ verschiebbar</t>
  </si>
  <si>
    <r>
      <t xml:space="preserve">Die </t>
    </r>
    <r>
      <rPr>
        <u/>
        <sz val="11"/>
        <color theme="1"/>
        <rFont val="Calibri"/>
        <family val="2"/>
        <scheme val="minor"/>
      </rPr>
      <t>permanente</t>
    </r>
    <r>
      <rPr>
        <sz val="11"/>
        <color theme="1"/>
        <rFont val="Calibri"/>
        <family val="2"/>
        <scheme val="minor"/>
      </rPr>
      <t xml:space="preserve"> Beschriftung der Objektsymbole umfasst:</t>
    </r>
  </si>
  <si>
    <t>Identität des Objekts (z.B. Fahrzeugkennzeichen)</t>
  </si>
  <si>
    <t>eine Geo-Referenzierung, d.h. Straßen- und Ortsangabe</t>
  </si>
  <si>
    <t>die Angabe von Datum und Uhrzeit der Position</t>
  </si>
  <si>
    <t>die Angabe der an dieser Position gefahrenen Geschwindigkeit</t>
  </si>
  <si>
    <t>die Angabe der Fahrtrichtung an dieser Position (z.B. Südwest)</t>
  </si>
  <si>
    <t>eine vom Nutzer frei wählbare Information</t>
  </si>
  <si>
    <r>
      <t xml:space="preserve">Der Nutzer kann durch einfache Bedienvorgänge (z.B. "Mouse-over") weitere, </t>
    </r>
    <r>
      <rPr>
        <u/>
        <sz val="11"/>
        <color theme="1"/>
        <rFont val="Calibri"/>
        <family val="2"/>
        <scheme val="minor"/>
      </rPr>
      <t>nicht permanent</t>
    </r>
    <r>
      <rPr>
        <sz val="11"/>
        <color theme="1"/>
        <rFont val="Calibri"/>
        <family val="2"/>
        <scheme val="minor"/>
      </rPr>
      <t xml:space="preserve"> angezeigte Informationen abrufen:</t>
    </r>
  </si>
  <si>
    <t>Der Nutzer kann sich über eine Suchfunktion (z.B. Eingabe des Fahrzeugkennzeichens) einzelne Objekte auf der Karte anzeigen lassen.</t>
  </si>
  <si>
    <t>Die Aktualisierung der Objektpositionen auf der Kartenanzeige erfolgt:</t>
  </si>
  <si>
    <t>automatisch</t>
  </si>
  <si>
    <t>mehr als 2 Minuten</t>
  </si>
  <si>
    <t>Der Aktualisierungsrhythmus kann vom Nutzer eingestellt werden. Das schnellstmögliche Intervall beträgt:</t>
  </si>
  <si>
    <t>durch Betätigen eines „Aktualisieren“-Buttons</t>
  </si>
  <si>
    <t>Positionsverläufe der Objekte können in der Karte nach frei auswählbaren Zeiträumen dargestellt werden.</t>
  </si>
  <si>
    <t>Positionsverläufe werden vom System nach „Fahrten“ strukturiert.</t>
  </si>
  <si>
    <t>Die Bestimmung von „Fahrtbeginn“ und „Fahrtende“ erfolgt über das Zündung An/Aus-Signal des Fahrzeugs</t>
  </si>
  <si>
    <t>Die Bestimmung von „Fahrtbeginn“ und „Fahrtende“ erfolgt mittels einer Geschwindigkeitsschwelle</t>
  </si>
  <si>
    <t>„Fahrten“ können auch tabellarisch für einzelne Objekte und Zeiträume dargestellt werden. Dabei werden folgende Parameter angegeben:</t>
  </si>
  <si>
    <t>„Fahrtbeginn“ und „Fahrtende“ mit Datum und Uhrzeit</t>
  </si>
  <si>
    <t>die gefahrenen Kilometer</t>
  </si>
  <si>
    <t>der Name des Fahrers</t>
  </si>
  <si>
    <t>Der Nutzer kann einzelne Objekte mit einer so genannten „Gebietsüberwachung“ belegen, um sich die Ein- oder Ausfahrt in das definierte Gebiet vom System melden zu lassen.</t>
  </si>
  <si>
    <t>Die geometrische Form des Überwachungsgebiets kann dabei sein:</t>
  </si>
  <si>
    <t>kreisförmig</t>
  </si>
  <si>
    <t>mit festem Radius</t>
  </si>
  <si>
    <t>mit frei wählbarem Radius</t>
  </si>
  <si>
    <t>rechteckig</t>
  </si>
  <si>
    <t>mit fester Größe</t>
  </si>
  <si>
    <t>mit frei wählbaren Seitenlängen</t>
  </si>
  <si>
    <t>frei wählbarer, geschlossener Polygonzug</t>
  </si>
  <si>
    <t>Die geographische Lage wird vom Anwender bestimmt durch:</t>
  </si>
  <si>
    <t>„Anklicken“ der Mittel- bzw. Eckpunkte direkt in der Karte</t>
  </si>
  <si>
    <t>Eingabe von Längen- und Breitengraden der Mittel- und Eckpunkte</t>
  </si>
  <si>
    <t>Eingabe von Straßen- und Ortsnamen der Mittel- und Eckpunkte</t>
  </si>
  <si>
    <t>Die Meldung von Ein- oder Ausfahrt eines Objekts erfolgt</t>
  </si>
  <si>
    <t>Der Nutzer kann einzelne Objekte mit einer so genannten "Geschwindigkeitswechselüberwachung" belegen, bei der ein Geschwindigkeitswechsel (um mehr als einen vorgebenen Wert) zu einer "Event"-Meldung führt.</t>
  </si>
  <si>
    <t>Der Nutzer kann einzelne Objekte mit einer so genannten "Richtungswechselüberwachung" belegen, bei der ein Fahrtrichtungswechsel (um mehr als einen vorgebenen Winkel) zu einer "Event"-Meldung führt.</t>
  </si>
  <si>
    <t>Der Nutzer kann einzelne Objekte mit einer so genannten „Korridorüberwachung“ belegen, um sich Abweichungen von einer vorgegebenen Fahrtstrecke vom System melden zu lassen.</t>
  </si>
  <si>
    <t>Die Auswahl des Korridors wird vom Anwender vorgenommen durch:</t>
  </si>
  <si>
    <t>„Anklicken“ der Straßenabschnitte direkt in der Karte</t>
  </si>
  <si>
    <t>Textuelle Eingabe von Straßenbezeichnungen (z.B. B 31)</t>
  </si>
  <si>
    <t>Die Meldung von Korridorverletzungen eines Objekts erfolgt</t>
  </si>
  <si>
    <t>Die Positionsdaten der Objekte können vom Nutzer zu eigenen Zwecken exportiert werden.</t>
  </si>
  <si>
    <t>Die Exportdateien werden in folgenden Formaten angeboten:</t>
  </si>
  <si>
    <t>EXCEL</t>
  </si>
  <si>
    <t>CSV</t>
  </si>
  <si>
    <t>Sonstiges Format</t>
  </si>
  <si>
    <t>Das System berücksichtigt länderspezifische Arbeitszeitvorschriften. Es sind dazu spezifische Vorschriften von folgender Länderanzahl hinterlegt:</t>
  </si>
  <si>
    <t>bis zu 3 Länder</t>
  </si>
  <si>
    <t>3…8 Länder</t>
  </si>
  <si>
    <t>mehr als 8 Länder</t>
  </si>
  <si>
    <t>Arbeitszeiten können bereits im System konkreten Projekten, Kundenaufträgen, Kostenstellen, usw. zugeordnet werden. Dies erfolgt</t>
  </si>
  <si>
    <t>durch manuelle Eingabe des Fahrers</t>
  </si>
  <si>
    <t>Das System weist Verstöße des Fahrers in entsprechenden Reports für den Fahrzeugbetreiber aus. Dies umfasst insbesondere Verstöße gegen …</t>
  </si>
  <si>
    <t>Geschwindigkeitsbeschränkungen</t>
  </si>
  <si>
    <t>Arbeitszeitvorgaben</t>
  </si>
  <si>
    <t>RFID-Leser (Der Fahrer nutzt dabei eine zusätzliche ID-Karte bzw. einen RFID-Tag, o.ä.)</t>
  </si>
  <si>
    <t>Der Fahrername bzw. eine Fahrer-ID wird auf dem Disponentenarbeitsplatz in der Karte beim zugehörigen Fahrzeugsymbol angezeigt (permanent oder auf „Click“)</t>
  </si>
  <si>
    <t>manueller Eingabe seitens des Fahrers</t>
  </si>
  <si>
    <t>Das System generiert ein fahrzeugbezogenes Fahrtenbuch, das den Vorgaben der deutschen Finanzbehörden entspricht. Die Angaben über den Fahrtgrund (Dienst/Privat/Arbeitsweg sowie Zweck der Fahrt und besuchter Kunde) macht der Fahrer:</t>
  </si>
  <si>
    <t>vor oder nach der Fahrt am Fahrzeug-Endgerät</t>
  </si>
  <si>
    <t>nach der Fahrt im Internetportal bzw. am PC</t>
  </si>
  <si>
    <t>Nachträgliche Änderungen von Fahrtenbucheinträgen</t>
  </si>
  <si>
    <t>sind nicht möglich</t>
  </si>
  <si>
    <t>sind im Portal möglich, werden aber im Fahrtenbuchausdruck kenntlich gemacht.</t>
  </si>
  <si>
    <t>kraftstoffsparendem Fahrstil</t>
  </si>
  <si>
    <t>Kraftstoffverbrauch im Stand</t>
  </si>
  <si>
    <t>der Schaltvorgänge („kennfeldgerechtes Fahren“)</t>
  </si>
  <si>
    <t>allgemeinem Bremsverhalten</t>
  </si>
  <si>
    <t>Längsbeschleunigungen</t>
  </si>
  <si>
    <t>Querbeschleunigungen (Kurvenfahrten)</t>
  </si>
  <si>
    <t>sonstiger, frei anpassbarer Kriterien</t>
  </si>
  <si>
    <t>Die Feststellung der Geschwindigkeitsübertretungen erfolgt</t>
  </si>
  <si>
    <t>anhand fest eingestellter Limits</t>
  </si>
  <si>
    <t>kontextbezogen (d.h. anhand der in einer Datenbank hinterlegten Geschwindigkeitsbegrenzungen des aktuell befahrenen Streckenabschnitts)</t>
  </si>
  <si>
    <r>
      <rPr>
        <sz val="11"/>
        <color theme="1"/>
        <rFont val="Calibri"/>
        <family val="2"/>
        <scheme val="minor"/>
      </rPr>
      <t xml:space="preserve">Das System generiert </t>
    </r>
    <r>
      <rPr>
        <sz val="11"/>
        <color theme="1"/>
        <rFont val="Calibri"/>
        <family val="2"/>
        <scheme val="minor"/>
      </rPr>
      <t>Vorschläge für den Fahrer hinsichtlich des Fahrverhaltens</t>
    </r>
  </si>
  <si>
    <t>Die Vorschläge werden dem Fahrer während der Fahrt angezeigt</t>
  </si>
  <si>
    <t>Die Vorschläge werden dem Fahrer während der Fahrt per Sprachausgabe übermittelt</t>
  </si>
  <si>
    <t>Die Vorschläge werden dem Fahrer nachträglich übermittelt</t>
  </si>
  <si>
    <t>Das System generiert für den Flottenbetreiber Trainingsempfehlungen für einzelne Fahrer</t>
  </si>
  <si>
    <t>sonstige, frei anpassbare Bewertungsrichtlinien</t>
  </si>
  <si>
    <t>Das System unterstützt die Spesenabrechnung des Fahrers. Es sind dazu spezifische Spesensätze und sonstige Vorschriften von folgender Länderanzahl hinterlegt:</t>
  </si>
  <si>
    <t>Fahrtenbuch</t>
  </si>
  <si>
    <t>Fahrverhalten</t>
  </si>
  <si>
    <t>Spesenabrechnung</t>
  </si>
  <si>
    <t>Fahreridentität</t>
  </si>
  <si>
    <t>Führerscheinkontrolle</t>
  </si>
  <si>
    <t>mechanische Sensoren</t>
  </si>
  <si>
    <t>Das Endgerät verfügt über eine Sensorik, die folgende technische Daten erfasst und zur Auswertung bzw. Archivierung (ggfs. auch zur Alarmgenerierung) an die Zentrale überträgt:</t>
  </si>
  <si>
    <t>Position</t>
  </si>
  <si>
    <t>Längsbeschleunigung</t>
  </si>
  <si>
    <t>Querbeschleunigung</t>
  </si>
  <si>
    <t>Vertikalbeschleunigung</t>
  </si>
  <si>
    <t>Temperatur</t>
  </si>
  <si>
    <t>Feuchtigkeit</t>
  </si>
  <si>
    <t>Die Telematikeinheit kann "over the air" ein Update erhalten für …</t>
  </si>
  <si>
    <t>Firmware</t>
  </si>
  <si>
    <t>Konfiguration</t>
  </si>
  <si>
    <t>Anzeigefunktionen</t>
  </si>
  <si>
    <t>Geofencing</t>
  </si>
  <si>
    <t>Datenexport</t>
  </si>
  <si>
    <t>Das Endgerät kann bei Einbau in einem Fahrzeug die Signale "Zündung AN bzw. AUS" erfassen.</t>
  </si>
  <si>
    <t>Das System stellt die Signale Zündung AN bzw. AUS in Berichtsform mit Positions- und Zeitangaben zur Verfügung.</t>
  </si>
  <si>
    <t>Das Endgerät erfasst die Zustandsänderung digitaler Eingänge. Die maximal mögliche Anzahl zu überwachender Eingänge beträgt:</t>
  </si>
  <si>
    <r>
      <t xml:space="preserve">Das System erfasst die Zustandsänderung </t>
    </r>
    <r>
      <rPr>
        <u/>
        <sz val="11"/>
        <color theme="1"/>
        <rFont val="Calibri"/>
        <family val="2"/>
        <scheme val="minor"/>
      </rPr>
      <t>digitaler Eingänge</t>
    </r>
    <r>
      <rPr>
        <sz val="11"/>
        <color theme="1"/>
        <rFont val="Calibri"/>
        <family val="2"/>
        <scheme val="minor"/>
      </rPr>
      <t xml:space="preserve"> und stellt diese Informationen in Berichtsform mit Positions- und Zeitangaben zur Verfügung. Die maximal mögliche Anzahl zu überwachender Eingänge beträgt:</t>
    </r>
  </si>
  <si>
    <r>
      <t xml:space="preserve">Das Endgerät verfügt über eine </t>
    </r>
    <r>
      <rPr>
        <b/>
        <sz val="11"/>
        <color theme="1"/>
        <rFont val="Calibri"/>
        <family val="2"/>
        <scheme val="minor"/>
      </rPr>
      <t>OBD-2</t>
    </r>
    <r>
      <rPr>
        <sz val="11"/>
        <color theme="1"/>
        <rFont val="Calibri"/>
        <family val="2"/>
        <scheme val="minor"/>
      </rPr>
      <t>-Schnittstelle und erfasst die dort zur Verfügung stehenden Zustandsdaten.</t>
    </r>
  </si>
  <si>
    <t>Auswertung digitaler Eingänge (sofern hardwareseitig verfügbar)</t>
  </si>
  <si>
    <t>Auswertung Datenschnittstellen (sofern hardwareseitig verfügbar)</t>
  </si>
  <si>
    <t>Das Endgerät verfügt über Schnittstellen zur Anbindung von Beschleunigungssensoren.</t>
  </si>
  <si>
    <t>Sensorik im Endgerät</t>
  </si>
  <si>
    <t>Das System ermöglicht das Setzen von Schwellwerten für die Überwachungsfunktionen der verbundenen Endgeräte (z.B. Eingabe oberer und unterer Temperatur-Alarmschwellen).</t>
  </si>
  <si>
    <t>Überwachungsfunktionen</t>
  </si>
  <si>
    <t>Endgerät verfügt über Schnittstellen zur Anbindung von Füllstandssensoren (z.B. zur Erfassung des Tankinhalts).</t>
  </si>
  <si>
    <t>Das Endgerät bietet für die eigenen bzw. über Schnittstellen angebundenen Sensoren (z.B. Temperaturfühler) das Setzen und die Überwachung von Schwellwerten für Alarmfunktionen.</t>
  </si>
  <si>
    <r>
      <t xml:space="preserve">Bei Verletzung der Schwellwerte erfolgt ein </t>
    </r>
    <r>
      <rPr>
        <u/>
        <sz val="11"/>
        <color theme="1"/>
        <rFont val="Calibri"/>
        <family val="2"/>
        <scheme val="minor"/>
      </rPr>
      <t>akustischer</t>
    </r>
    <r>
      <rPr>
        <sz val="11"/>
        <color theme="1"/>
        <rFont val="Calibri"/>
        <family val="2"/>
        <scheme val="minor"/>
      </rPr>
      <t xml:space="preserve"> Alarm am Endgerät</t>
    </r>
  </si>
  <si>
    <r>
      <t xml:space="preserve">Bei Verletzung der Schwellwerte erfolgt ein </t>
    </r>
    <r>
      <rPr>
        <u/>
        <sz val="11"/>
        <color theme="1"/>
        <rFont val="Calibri"/>
        <family val="2"/>
        <scheme val="minor"/>
      </rPr>
      <t>optischer</t>
    </r>
    <r>
      <rPr>
        <sz val="11"/>
        <color theme="1"/>
        <rFont val="Calibri"/>
        <family val="2"/>
        <scheme val="minor"/>
      </rPr>
      <t xml:space="preserve"> Alarm am Endgerät</t>
    </r>
  </si>
  <si>
    <r>
      <t xml:space="preserve">Bei Verlust der Online-Verbindung speichert das </t>
    </r>
    <r>
      <rPr>
        <u/>
        <sz val="11"/>
        <color theme="1"/>
        <rFont val="Calibri"/>
        <family val="2"/>
        <scheme val="minor"/>
      </rPr>
      <t>Endgerät</t>
    </r>
    <r>
      <rPr>
        <sz val="11"/>
        <color theme="1"/>
        <rFont val="Calibri"/>
        <family val="2"/>
        <scheme val="minor"/>
      </rPr>
      <t xml:space="preserve"> die noch nicht versendeten Nachrichten (Positionen, Texte, Events, Alarme, usw.) und überträgt sie nach Wiederherstellung der Verbindung zum Systemserver. Die maximale Anzahl der zwischengepufferten Nachrichten beträgt:</t>
    </r>
  </si>
  <si>
    <t>Bei Verletzung der Schwellwerte erfolgt eine Meldung an den Systemserver</t>
  </si>
  <si>
    <r>
      <t xml:space="preserve">Bei Verletzung der Schwellwerte erfolgt ein </t>
    </r>
    <r>
      <rPr>
        <u/>
        <sz val="11"/>
        <color theme="1"/>
        <rFont val="Calibri"/>
        <family val="2"/>
        <scheme val="minor"/>
      </rPr>
      <t>akustischer</t>
    </r>
    <r>
      <rPr>
        <sz val="11"/>
        <color theme="1"/>
        <rFont val="Calibri"/>
        <family val="2"/>
        <scheme val="minor"/>
      </rPr>
      <t xml:space="preserve"> Alarm für eingeloggte Nutzer</t>
    </r>
  </si>
  <si>
    <r>
      <t xml:space="preserve">Bei Verletzung der Schwellwerte erfolgt ein </t>
    </r>
    <r>
      <rPr>
        <u/>
        <sz val="11"/>
        <color theme="1"/>
        <rFont val="Calibri"/>
        <family val="2"/>
        <scheme val="minor"/>
      </rPr>
      <t>optischer</t>
    </r>
    <r>
      <rPr>
        <sz val="11"/>
        <color theme="1"/>
        <rFont val="Calibri"/>
        <family val="2"/>
        <scheme val="minor"/>
      </rPr>
      <t xml:space="preserve"> Alarm in der aktuellen Darstellung eingeloggter Nutzer</t>
    </r>
  </si>
  <si>
    <t>Bei Verletzung der Schwellwerte wird ein E-Mail an eine konfigirierbare Mailadresse ausgelöst</t>
  </si>
  <si>
    <t>Bei Verletzung der Schwellwerte erfolgt eine Meldung (z.B. SMS) an eine konfigurierbare Mobilfunknummer</t>
  </si>
  <si>
    <t>Einstellung und Behandlung von Alarmen</t>
  </si>
  <si>
    <t>Das Endgerät verfügt über folgende weitere (kabelgebundene bzw. funkbasierte) Schnittstellen zur Anbindung von Peripheriegeräten, Sensoren, usw.:</t>
  </si>
  <si>
    <t>Checklisten</t>
  </si>
  <si>
    <t>Das System erlaubt die Hinterlegung von "Checklisten" zur Abfahrtskontrolle von Fahrzeugen, welche vom Fahrer vor Abfahrt quittiert werden müssen.</t>
  </si>
  <si>
    <t>Die Mobilkommunikation zwischen Endgerät(en) und Systemserver erfolgt mittels …</t>
  </si>
  <si>
    <t>Satellitenkommunikation (z.B. Iridium)</t>
  </si>
  <si>
    <t>Anzeige und Bedienung</t>
  </si>
  <si>
    <t>Das Endgerät umfasst ein Display zur Anzeige von Informationen für den Bediener bzw. Fahrer:</t>
  </si>
  <si>
    <t xml:space="preserve">über ein via Bluetooth gekoppeltes Mobiltelefon des Bedieners bzw. Fahrers </t>
  </si>
  <si>
    <t>Das Endgerät verfügt über einen Anschluss zur Anbindung von Rückfahrkamerasystemen mit Darstellung des Videobilds (PAL oder NTSC) auf dem Display des Endgeräts.</t>
  </si>
  <si>
    <t>Das Endgerät umfasst eine Eingabemöglichkeit für den Bediener bzw. Fahrer:</t>
  </si>
  <si>
    <t>Eingabe einer Fahreridentifikation mit PIN am Endgerät</t>
  </si>
  <si>
    <t>Das System kann die Identität des Fahrer erfassen. Dies erfolgt über:</t>
  </si>
  <si>
    <t>Das System kann die Führerscheinkontrolle mittels RFID/NFC vornehmen</t>
  </si>
  <si>
    <t>Das Endgerät verfügt über einen integrierten Empfänger für Satelliensignale zur Positionsbestimmung.</t>
  </si>
  <si>
    <t>Das Endgerät nutzt zusätzlich den SAPOS/EPS-Dienst zur Verbesserung der Positionsgenauigkeit</t>
  </si>
  <si>
    <t>Der Empfänger ist beschränkt auf GPS</t>
  </si>
  <si>
    <t>Der Empfänger verarbeitet GPS- und Galileo-Signale</t>
  </si>
  <si>
    <t>Fahrerbezogene Funktionen (Car)</t>
  </si>
  <si>
    <t>Arbeitszeiten</t>
  </si>
  <si>
    <t>Das System kann die Arbeitszeiten des Fahrers erfassen mittels:</t>
  </si>
  <si>
    <t>automatisch aus Fahrtbeginn / -ende</t>
  </si>
  <si>
    <t>Arbeitszeiten des Fahrers werden in der Zentrale strukturiert in Berichtsform zur Verfügung gestellt</t>
  </si>
  <si>
    <t>durch automatische Übernahme aus dem Fahr-/Einsatzauftrag</t>
  </si>
  <si>
    <r>
      <t xml:space="preserve">Das System generiert aus den verfügbaren Fahrdaten eine </t>
    </r>
    <r>
      <rPr>
        <u/>
        <sz val="11"/>
        <color theme="1"/>
        <rFont val="Calibri"/>
        <family val="2"/>
        <scheme val="minor"/>
      </rPr>
      <t>Offline</t>
    </r>
    <r>
      <rPr>
        <sz val="11"/>
        <color theme="1"/>
        <rFont val="Calibri"/>
        <family val="2"/>
        <scheme val="minor"/>
      </rPr>
      <t>-Bewertung des Fahrverhaltens des Fahrers hinsichtlich</t>
    </r>
  </si>
  <si>
    <t>Geschwindigkeitsübertretungen</t>
  </si>
  <si>
    <t>Bei der Bewertung des Fahrverhaltens werden unterschiedliche PKW-Fahrzeugprofile berücksichtigt. Hinterlegt sind…</t>
  </si>
  <si>
    <t>bis zu 3 Profile</t>
  </si>
  <si>
    <t>4..7 Profile</t>
  </si>
  <si>
    <t>8 oder mehr Profile</t>
  </si>
  <si>
    <t>Das Endgerät kann vom Dispositionsarbeitsplatz bzw. über das Internetportal mit Alarm-Schwellwerten (z.B. für die Temperatur- oder Erschütterungsmessungen) fernkonfiguriert werden.</t>
  </si>
  <si>
    <t>Updatemöglichkeit</t>
  </si>
  <si>
    <t>Schnittstellen Endgerät (DigitalIO, Bussysteme)</t>
  </si>
  <si>
    <r>
      <rPr>
        <sz val="11"/>
        <color theme="1"/>
        <rFont val="Calibri"/>
        <family val="2"/>
        <scheme val="minor"/>
      </rPr>
      <t xml:space="preserve">Die von einem Endgerät im Fahrzeug eingelesenen Daten (CAN, OBD, Temperaturen, Beschleunigungen, …) werden nach </t>
    </r>
    <r>
      <rPr>
        <b/>
        <sz val="11"/>
        <color theme="1"/>
        <rFont val="Calibri"/>
        <family val="2"/>
        <scheme val="minor"/>
      </rPr>
      <t>Zeiträumen</t>
    </r>
    <r>
      <rPr>
        <sz val="11"/>
        <color theme="1"/>
        <rFont val="Calibri"/>
        <family val="2"/>
        <scheme val="minor"/>
      </rPr>
      <t xml:space="preserve"> kumuliert in Berichtsform zur Verfügung gestellt (z.B. Kraftstoffverbrauch über einen Tag, Monat, usw.)</t>
    </r>
  </si>
  <si>
    <r>
      <t xml:space="preserve">Die von einem Endgerät im Fahrzeug eingelesenen Daten (CAN, OBD, Temperaturen, Beschleunigungen, …) werden nach </t>
    </r>
    <r>
      <rPr>
        <b/>
        <sz val="11"/>
        <color theme="1"/>
        <rFont val="Calibri"/>
        <family val="2"/>
        <scheme val="minor"/>
      </rPr>
      <t>einzelnen Fahrten</t>
    </r>
    <r>
      <rPr>
        <sz val="11"/>
        <color theme="1"/>
        <rFont val="Calibri"/>
        <family val="2"/>
        <scheme val="minor"/>
      </rPr>
      <t xml:space="preserve"> strukturiert in Berichtsform zur Verfügung gestellt (so genannte "Trip Reports")</t>
    </r>
  </si>
  <si>
    <r>
      <rPr>
        <sz val="11"/>
        <color theme="1"/>
        <rFont val="Calibri"/>
        <family val="2"/>
        <scheme val="minor"/>
      </rPr>
      <t>Die von einem Endgerät im Fahrzeug eingelesenen Daten (CAN, OBD, Temperaturen, Beschleunigungen, …) werden nach "</t>
    </r>
    <r>
      <rPr>
        <b/>
        <sz val="11"/>
        <color theme="1"/>
        <rFont val="Calibri"/>
        <family val="2"/>
        <scheme val="minor"/>
      </rPr>
      <t>Touren"</t>
    </r>
    <r>
      <rPr>
        <sz val="11"/>
        <color theme="1"/>
        <rFont val="Calibri"/>
        <family val="2"/>
        <scheme val="minor"/>
      </rPr>
      <t xml:space="preserve"> strukturiert in Berichtsform zur Verfügung gestellt (z.B. Kraftstoffverbrauch für die Tour 4711, Bremsbetätigungen während dieser Tour)</t>
    </r>
  </si>
  <si>
    <t>Bei der Darstellung von Temperaturverläufen werden auch Informationen über die Fahrzeugtüren (Auf/Zu) dargestellt</t>
  </si>
  <si>
    <t>E-Call</t>
  </si>
  <si>
    <t>Harter Schlag / Crash (z.B. für "E-Call"-Funktionen)</t>
  </si>
  <si>
    <t>Das Endgerät erfasst das Auslösen der Airbags (für "E-Call"-Funktionen)</t>
  </si>
  <si>
    <t>Das Endgerät erfasst das Taster-Signal einer "E-Call"-Funktion</t>
  </si>
  <si>
    <t>Das System überträgt manuell oder automatisch ausgelöste Signale einer "E-Call"-Meldung mit Positionsangabe an eine Notrufzentrale</t>
  </si>
  <si>
    <t>Wartungsdienste</t>
  </si>
  <si>
    <t>Das System überträgt Servicedaten automatisch an Werkstätten bzw. Kundendienstzentralen</t>
  </si>
  <si>
    <t>Die o.g. Empfänger sind durch den Nutzer beeinflussbar bzw. auswählbar.</t>
  </si>
  <si>
    <t>Fernsteuerung</t>
  </si>
  <si>
    <t>Ver-/Entriegeln der Türen</t>
  </si>
  <si>
    <t>Abrufen von Fahrzeugdaten (Tankfüllstand, Reichweite, o.ä.)</t>
  </si>
  <si>
    <t>Öffnen/Schließen von Fenstern, Schiebedächern, o.ä.</t>
  </si>
  <si>
    <t>Steuerung der Standheizung oder Klimaanlage</t>
  </si>
  <si>
    <t>Das System ermöglicht die Fernsteuerung/-abfrage von Fahrzeugsubsystemen, insbesondere:</t>
  </si>
  <si>
    <t>Ladevorgang bei Elektrofahrzeugen</t>
  </si>
  <si>
    <t>Fahrtbezogene Funktionen</t>
  </si>
  <si>
    <t>Zielführung</t>
  </si>
  <si>
    <t>Das System umfasst eine Zielführungsfunktion („Navigation“) für den Fahrer.</t>
  </si>
  <si>
    <t>Fahrer- bzw. unternehmensspezifische Konfiguration</t>
  </si>
  <si>
    <t>Das System ermöglicht den Import eigener vordefinierter Fahrtrouten für die Zielführung</t>
  </si>
  <si>
    <t>Das System ermöglicht den Import eigener Points-of-Interest (POI) für die Zielführung</t>
  </si>
  <si>
    <t>Zusatzfunktionen</t>
  </si>
  <si>
    <t>Das System zeigt freie Pkw-Parkplätze in Innenstädten an</t>
  </si>
  <si>
    <t>Das System zeigt freie Pkw-Plätze in Parkhäusern an</t>
  </si>
  <si>
    <t>ME (Mercedes)</t>
  </si>
  <si>
    <t>On Call (Volvo)</t>
  </si>
  <si>
    <t>ConnectedDrive (BMW)</t>
  </si>
  <si>
    <t>Telematik-/Konnektivitätssysteme der Fahrzeughersteller</t>
  </si>
  <si>
    <t>Das System verfügt über existierende, bei Kunden genutzte Schnittstellen zu folgenden anderen Systemen:</t>
  </si>
  <si>
    <t>Freie Telematik-/Konnektivitätssysteme bzw. Integrationsportale</t>
  </si>
  <si>
    <t>Audi-Connect (Audi)</t>
  </si>
  <si>
    <t>Maximal-wert</t>
  </si>
  <si>
    <t>Ökosystem Schnittstellen</t>
  </si>
  <si>
    <t>GSM/GPRS/LTE (2G…4G)</t>
  </si>
  <si>
    <t>5G</t>
  </si>
  <si>
    <t>NB-IoT (Narrow Band Internet of Things)</t>
  </si>
  <si>
    <t>=</t>
  </si>
  <si>
    <t>Erzielter Wert</t>
  </si>
  <si>
    <r>
      <t xml:space="preserve">Bei Verlust der Online-Verbindung speichert der </t>
    </r>
    <r>
      <rPr>
        <u/>
        <sz val="11"/>
        <color theme="1"/>
        <rFont val="Calibri"/>
        <family val="2"/>
        <scheme val="minor"/>
      </rPr>
      <t>Kommunikationsserver</t>
    </r>
    <r>
      <rPr>
        <sz val="11"/>
        <color theme="1"/>
        <rFont val="Calibri"/>
        <family val="2"/>
        <scheme val="minor"/>
      </rPr>
      <t xml:space="preserve"> die noch nicht versendeten Nachrichten und überträgt sie nach Wiederherstellung der Verbindung zu den angeschlossenen Endgeräten. Die maximale Anzahl der zwischengepufferten Nachrichten beträgt:</t>
    </r>
  </si>
  <si>
    <t>OPELCONNECT (Opel)</t>
  </si>
  <si>
    <t>We connect (VW)</t>
  </si>
  <si>
    <t>Tesla</t>
  </si>
  <si>
    <t>Volvo</t>
  </si>
  <si>
    <t>AIS alfaplan</t>
  </si>
  <si>
    <t>Webfleet (früher TomTom)</t>
  </si>
  <si>
    <t>TrackUnit</t>
  </si>
  <si>
    <t>project 44 (früher Gatehouse)</t>
  </si>
  <si>
    <t>Wabco (inkl. Transics)</t>
  </si>
  <si>
    <t>Erreichter Wert</t>
  </si>
  <si>
    <r>
      <t xml:space="preserve">Der Aktualisierungsrhythmus ist </t>
    </r>
    <r>
      <rPr>
        <u/>
        <sz val="11"/>
        <color theme="1"/>
        <rFont val="Calibri"/>
        <family val="2"/>
        <scheme val="minor"/>
      </rPr>
      <t>fest eingestellt</t>
    </r>
    <r>
      <rPr>
        <sz val="11"/>
        <color theme="1"/>
        <rFont val="Calibri"/>
        <family val="2"/>
        <scheme val="minor"/>
      </rPr>
      <t xml:space="preserve"> und beträgt:</t>
    </r>
  </si>
  <si>
    <t>weniger als 2 Sekunden</t>
  </si>
  <si>
    <t>zwischen 2 und 10 Sekunden</t>
  </si>
  <si>
    <t>zwischen 10 Sekunden und 2 Minuten</t>
  </si>
  <si>
    <r>
      <t xml:space="preserve">Der Aktualisierungsrhythmus kann </t>
    </r>
    <r>
      <rPr>
        <u/>
        <sz val="11"/>
        <color theme="1"/>
        <rFont val="Calibri"/>
        <family val="2"/>
        <scheme val="minor"/>
      </rPr>
      <t xml:space="preserve">vom Nutzer eingestellt </t>
    </r>
    <r>
      <rPr>
        <sz val="11"/>
        <color theme="1"/>
        <rFont val="Calibri"/>
        <family val="2"/>
        <scheme val="minor"/>
      </rPr>
      <t xml:space="preserve">werden. Das </t>
    </r>
    <r>
      <rPr>
        <u/>
        <sz val="11"/>
        <color theme="1"/>
        <rFont val="Calibri"/>
        <family val="2"/>
        <scheme val="minor"/>
      </rPr>
      <t>schnellstmögliche</t>
    </r>
    <r>
      <rPr>
        <sz val="11"/>
        <color theme="1"/>
        <rFont val="Calibri"/>
        <family val="2"/>
        <scheme val="minor"/>
      </rPr>
      <t xml:space="preserve"> Intervall beträgt:</t>
    </r>
  </si>
  <si>
    <t>Auf dieser digitalen Karte werden zusätzlich aktuelle Wetterinformationen dargestellt.</t>
  </si>
  <si>
    <t>„Fahrtbeginn“ und „Fahrtende“ werden in der Kartendarstellung speziell markiert (z.B. durch eine Zielflagge)</t>
  </si>
  <si>
    <t>Das System zeigt freie E-Lademöglichkeiten in der Umgebung an</t>
  </si>
  <si>
    <t>Dieser Fragebogen ist für Einreichungen in der Preiskategorie</t>
  </si>
  <si>
    <t>bestimmt.</t>
  </si>
  <si>
    <t>Anbieterdaten</t>
  </si>
  <si>
    <t>(Bitte gelbe Felder ausfüllen!)</t>
  </si>
  <si>
    <t>Firma:</t>
  </si>
  <si>
    <t>Straße, Hausnummer:</t>
  </si>
  <si>
    <t>PLZ, Ort:</t>
  </si>
  <si>
    <t>URL:</t>
  </si>
  <si>
    <t>Ansprechpartner für Rückfragen zu den Angaben im Erhebungsbogen</t>
  </si>
  <si>
    <t>Name, Vorname:</t>
  </si>
  <si>
    <t>E-Mail:</t>
  </si>
  <si>
    <t>Tel.-Nr. mit Durchwahl:</t>
  </si>
  <si>
    <t>Telematiksystem</t>
  </si>
  <si>
    <t>Fahrzeugendgerät</t>
  </si>
  <si>
    <t>Name/Typbezeichnung des Fahrzeugendgeräts:</t>
  </si>
  <si>
    <t>SW-Version:</t>
  </si>
  <si>
    <t>Internetportal bzw. Server-Client-Software</t>
  </si>
  <si>
    <t>Name:</t>
  </si>
  <si>
    <t>Version:</t>
  </si>
  <si>
    <t>Erzielte Punkte</t>
  </si>
  <si>
    <t xml:space="preserve">Bitte markieren Sie in den folgenden Arbeitsblättern diejenigen Aussagen, die auf die Funktionen und Eigenschaften Ihres Telematiksystems/-portals zutreffen. </t>
  </si>
  <si>
    <t>Mögliche Fehlermeldungen:</t>
  </si>
  <si>
    <t>FEHLER 1</t>
  </si>
  <si>
    <t>Sie haben eine Unterfrage mit JA beantwortet, obwohl die übergeordnete Funktion/Eigenschaft nicht gegeben ist.</t>
  </si>
  <si>
    <t>FEHLER 2</t>
  </si>
  <si>
    <t>Sie haben bei mehreren einander ausschließenden Antwortmöglichkeiten  ein Häkchen gesetzt. Bitte korrigieren.</t>
  </si>
  <si>
    <t>Ökosystem-Schnittstellen</t>
  </si>
  <si>
    <t>Hardware-Eigenschaften</t>
  </si>
  <si>
    <t>Ortung und Kartendarstellung</t>
  </si>
  <si>
    <t>Fahrtmanagement/Zielführung</t>
  </si>
  <si>
    <t>Fahrermanagement (Car)</t>
  </si>
  <si>
    <t>Summe</t>
  </si>
  <si>
    <t>Kriteriengruppe (siehe Arbeitsblatt)</t>
  </si>
  <si>
    <t>Dienstleistungsbezogene Funktionen</t>
  </si>
  <si>
    <t>Das System erkennt, ob sich die für die zu erbringenden Dienstleistungen notwendigen Hilfsmittel (Werkzeuge, Streugut, Ersatzteile,...)im Fahrzeug befinden und stellt diese Informationen in der Zentrale in Berichtsform mit Positions- und Zeitangaben zur Verfügung. Die Erkennung erfolgt über:</t>
  </si>
  <si>
    <t>Füllstandssensoren</t>
  </si>
  <si>
    <t>Das System verarbeitet folgende vom Endgerät im Fahrzeug erfassten Daten:</t>
  </si>
  <si>
    <t>Betriebszustand von Nebenantrieben (z.B. Pumpen, Kräne)</t>
  </si>
  <si>
    <t>Die aus vorstehend genannten Daten darzustellenden Informationen und ggfs. generierten Alarmierungen erfolgen</t>
  </si>
  <si>
    <t>Betriebszustand von Vorrichtungen am Fahrzeug (z.B. Räumschild oben/unten)</t>
  </si>
  <si>
    <r>
      <t xml:space="preserve">Die erhobenen Daten (z.B. Verbrauch von Ersatzteilen, Verbrauchsmittel) werden nach </t>
    </r>
    <r>
      <rPr>
        <b/>
        <sz val="11"/>
        <color theme="1"/>
        <rFont val="Calibri"/>
        <family val="2"/>
        <scheme val="minor"/>
      </rPr>
      <t>einzelnen Einsätzen</t>
    </r>
    <r>
      <rPr>
        <sz val="11"/>
        <color theme="1"/>
        <rFont val="Calibri"/>
        <family val="2"/>
        <scheme val="minor"/>
      </rPr>
      <t xml:space="preserve"> strukturiert in Berichtsform zur Verfügung gestellt (so genannte „Service Reports“ oder "Einsatzberichte")</t>
    </r>
  </si>
  <si>
    <r>
      <rPr>
        <sz val="11"/>
        <color theme="1"/>
        <rFont val="Calibri"/>
        <family val="2"/>
        <scheme val="minor"/>
      </rPr>
      <t xml:space="preserve">Die erhobenen Daten werden nach </t>
    </r>
    <r>
      <rPr>
        <b/>
        <sz val="11"/>
        <color theme="1"/>
        <rFont val="Calibri"/>
        <family val="2"/>
        <scheme val="minor"/>
      </rPr>
      <t>Zeiträumen</t>
    </r>
    <r>
      <rPr>
        <sz val="11"/>
        <color theme="1"/>
        <rFont val="Calibri"/>
        <family val="2"/>
        <scheme val="minor"/>
      </rPr>
      <t xml:space="preserve"> kumuliert in Berichtsform zur Verfügung gestellt  (z.B. Verbrauch an Streumittel über einen Tag, Monat, usw.)</t>
    </r>
  </si>
  <si>
    <t>Service Management</t>
  </si>
  <si>
    <t>Integration Fremdsysteme</t>
  </si>
  <si>
    <t>Kann das System über die im Arbeitsblatt "Ökosystem-Schnittstellen" von Ihnen angegebenen Schnittstellen zu Fremd-Telematiksystemen sicherheitsrelevante technische Daten (Reifendruck, Achslasten, usw.) der Fremdfahrzeuge einlesen, auswerten und im Portal darstellen?</t>
  </si>
  <si>
    <t>Nein, nur Daten, die von den eigenen Fahrzeugen übermittelt werden</t>
  </si>
  <si>
    <t>Ja, für bis zu 3 verschiedene Fremdsysteme</t>
  </si>
  <si>
    <t>Ja, für mehr als 3 verschiedene Fremdsysteme</t>
  </si>
  <si>
    <t>Die Fahrtenbuchfunktion erlaubt die Hinterlegung von dienstlichen und privaten POIs und kann damit eine automatische Zurdnung Privat-/Dienstfahrt vornehmen</t>
  </si>
  <si>
    <t>Einbauaufwand</t>
  </si>
  <si>
    <r>
      <t xml:space="preserve">Die durchschnittliche Montagezeit zum Einbau/Anbau des Endgeräts am Fahrzeug, Trailer, Container, o.ä. beträgt in der </t>
    </r>
    <r>
      <rPr>
        <u/>
        <sz val="11"/>
        <color theme="1"/>
        <rFont val="Calibri"/>
        <family val="2"/>
        <scheme val="minor"/>
      </rPr>
      <t>Minimalkonfiguration</t>
    </r>
  </si>
  <si>
    <t>weniger als 1 Stunde</t>
  </si>
  <si>
    <r>
      <t xml:space="preserve">Die durchschnittliche Montagezeit zum Einbau/Anbau des Endgeräts am Fahrzeug, Trailer, Container, o.ä. beträgt in der </t>
    </r>
    <r>
      <rPr>
        <u/>
        <sz val="11"/>
        <color theme="1"/>
        <rFont val="Calibri"/>
        <family val="2"/>
        <scheme val="minor"/>
      </rPr>
      <t>Maximalkonfiguration (d.h. mit allen Schnittstellen und externen Erweiterungen)</t>
    </r>
  </si>
  <si>
    <t>weniger als 30 Minuten</t>
  </si>
  <si>
    <t>zwischen 0,5 und 1,5 Stunden</t>
  </si>
  <si>
    <t>mehr als 1,5 Stunden</t>
  </si>
  <si>
    <t>zwischen 1 und 2 Stunden</t>
  </si>
  <si>
    <t>mehr als 2 Stunden</t>
  </si>
  <si>
    <t>Predictive Maintenance</t>
  </si>
  <si>
    <t>Bietet das System auf Basis der von den Fahrzeugsystemen eingelesenen Daten Funktionen zur "Prädiktiven Wartung", d.h. Hinweise auf bevorstehende Schadensereignisse?</t>
  </si>
  <si>
    <t>Nein</t>
  </si>
  <si>
    <t>Ja, durch Auswertung der Sensor-Rohdaten mit Methoden der Künstlichen Intelligenz</t>
  </si>
  <si>
    <t>Ja, aber nur auf Basis der von den angeschlossenen Systemen übermittelten Warnhinweisen und Fehlercodes</t>
  </si>
  <si>
    <t>Field Service (Pkw/Transporter)</t>
  </si>
  <si>
    <t>bis zu 20.000</t>
  </si>
  <si>
    <t>zwischen 20.001 und 80.000</t>
  </si>
  <si>
    <t>zwischen 80.001 und 400.000</t>
  </si>
  <si>
    <t>mehr als 400.000</t>
  </si>
  <si>
    <t>Stammdatenintegration</t>
  </si>
  <si>
    <t>Das System bietet eine Erweiterung um fahrzeug-/trailer-/assetbezogene Stammdaten. Diese können wie folgt eingelesen werden:</t>
  </si>
  <si>
    <t>manuell</t>
  </si>
  <si>
    <t>elektronische Erfassung</t>
  </si>
  <si>
    <t>automatische Integration via API</t>
  </si>
  <si>
    <t>Verwaltung von API-Schnittstellen</t>
  </si>
  <si>
    <t>Das System bietet dem Anwender die Möglichkeit, selbstständig API Schnittstellen zu verwalten. Dabei kann man:</t>
  </si>
  <si>
    <t>Schnittstellen aktivieren/deaktivieren</t>
  </si>
  <si>
    <t>Transparenzreports über bestehende Verbindungen und Datenflüsse generieren</t>
  </si>
  <si>
    <t>ZF Bus Connect</t>
  </si>
  <si>
    <t>bis zu 4.000</t>
  </si>
  <si>
    <t>zwischen 4.001 und 20.000</t>
  </si>
  <si>
    <t>mehr als 80.000</t>
  </si>
  <si>
    <t>Schnittstellen zum Energiemanagement E-Fahrzeuge</t>
  </si>
  <si>
    <t>Das System verfügt über Schnittstellen zum fahrzeugseitigen Energiemanagement und</t>
  </si>
  <si>
    <t>zeichnet die verbrauchten kWh pro Fahrt auf</t>
  </si>
  <si>
    <t>zeichnet die durch Rekuperation gewonnenen kWh pro Fahrt auf</t>
  </si>
  <si>
    <t>überträgt die Restreichweite zur Zentrale</t>
  </si>
  <si>
    <t>berücksichtigt die Restreichweite bei der Routenplanung</t>
  </si>
  <si>
    <t>zeigt dem Fahrer geeignete Ladestationen an</t>
  </si>
  <si>
    <t>Mehrere übereinanderliegende Positionsdaten werden geclustert, um die Übersichtlichkeit zu verbessern</t>
  </si>
  <si>
    <t>CO2 Footprint</t>
  </si>
  <si>
    <t xml:space="preserve"> Das System berechnet automatisch den bei einer Fahrt generierten CO2-Ausstoss. Die Berechnung erfolgt mit </t>
  </si>
  <si>
    <t>pauschalen Werten pro km</t>
  </si>
  <si>
    <t>auf Basis spezifischer Motordaten des jeweiligen Fahrzeugs</t>
  </si>
  <si>
    <t>alleiniger Berücksichtigung des verbrauchten Kraftstoffs</t>
  </si>
  <si>
    <t>Berücksichtigung von Kraftstoffverbrauch und Fahrzeugabnutzung</t>
  </si>
  <si>
    <t>… mit Preisangabe je kWh</t>
  </si>
  <si>
    <t>… mit Preisangabe je (liter/m3)</t>
  </si>
  <si>
    <t>Das System zeigt die jeweilige (Diesel-)Kraftstoffpreise der umliegenden Tankstellen an</t>
  </si>
  <si>
    <t>Das System zeigt Autogas/LPG-Betankungsmöglichkeiten in der Umgebung an</t>
  </si>
  <si>
    <t>Fahrzeugverfügbarkeit</t>
  </si>
  <si>
    <t>Das System bietet die Möglichkeit, für jedes Fahrzeug wichtige Termine und/oder Betriebsbedingungen zu überwachen und damit vorausschauende Wartungsplanung zu erlauben. Dies gilt für</t>
  </si>
  <si>
    <t>bis zu 5 Termine pro Fzg.</t>
  </si>
  <si>
    <t>unbegrenzte Anzahl von Terminen</t>
  </si>
  <si>
    <t>Betriebsstundenlimits</t>
  </si>
  <si>
    <t>km-Laufleistungen</t>
  </si>
  <si>
    <t>Beschleunigungskräfte</t>
  </si>
  <si>
    <t>Ladeplanung E-Fahrzeuge</t>
  </si>
  <si>
    <t>Das System bietet die Möglichkeit, für jedes E-Fahrzeug eine intelligente Ladeplanung durchzuführen, um die z.B. am nächsten Tag geplanten Einsätze abzudecken. Dazu überträgt das System zur Fuhrparkleitung:</t>
  </si>
  <si>
    <t>Batteriestatus</t>
  </si>
  <si>
    <t>Reichweitenprognose</t>
  </si>
  <si>
    <t>Ladezeit</t>
  </si>
  <si>
    <t>Fahrtüchtigkeit</t>
  </si>
  <si>
    <t>Das System erlaubt die Überwachung der Fahrtüchtigkeit hinsichtlich Alkoholtest. Es bietet dazu Schnittstellen zu den Testgeräten von:</t>
  </si>
  <si>
    <t>Breathalock</t>
  </si>
  <si>
    <t>AlcoTrue</t>
  </si>
  <si>
    <t>Dräger</t>
  </si>
  <si>
    <t>ACE</t>
  </si>
  <si>
    <t>Innomark</t>
  </si>
  <si>
    <t>IoT-Aufträge</t>
  </si>
  <si>
    <t>Das System ermöglicht das automatische Einlesen von wartungsrelevanten Meldungen der angeschlossenen Anlagen.</t>
  </si>
  <si>
    <t>Aus den Meldungen werden automatisch Touren für die Servicefahrzeuge gebildet und an diese versendet.</t>
  </si>
  <si>
    <t>Die vorstehend genannten dynamischen Aktualisierungen umfassen auch</t>
  </si>
  <si>
    <t>die aktuelle Fahrtrichtung (Angabe Winkelgrad)</t>
  </si>
  <si>
    <t>die aktuelle Geschwindigkeit</t>
  </si>
  <si>
    <t>die aktuelle Distanz zum Ziel</t>
  </si>
  <si>
    <t>Ein markiertes Fahrzeug/Objekt zeichnet auf der Karte die seit dem Start gefahrene Strecke ein</t>
  </si>
  <si>
    <t>„Fahrtbeginn“ und „Fahrtende“ mit Angabe Ort/Straße/Nr.</t>
  </si>
  <si>
    <t>lokal beim Systemanbieter MIT externem Backup/Spiegelserver</t>
  </si>
  <si>
    <t>Funkkommunikation (RFID, BLE, NFC, usw.) zwischen Hilfsmittel und Fahrzeug</t>
  </si>
  <si>
    <t>Fahrzeugübergreifendes Werkzeugmanagement</t>
  </si>
  <si>
    <t>Das System bietet eine Suchfunktion, die es der Zentrale ermöglicht, Spezialwerkzeuge zu finden, die nicht in jedem Fahrzeug vorhanden sind und des öfteren zwischen Fahrzeugen getauscht werden. (Im Sinne von "In welchem Fahrzeug ist gerade das Laserschwert?")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</si>
</sst>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u/>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2"/>
      <color rgb="FFFF0000"/>
      <name val="Calibri"/>
      <family val="2"/>
      <scheme val="minor"/>
    </font>
    <font>
      <b/>
      <sz val="12"/>
      <name val="Calibri"/>
      <family val="2"/>
      <scheme val="minor"/>
    </font>
    <font>
      <b/>
      <sz val="18"/>
      <color theme="1"/>
      <name val="Calibri"/>
      <family val="2"/>
      <scheme val="minor"/>
    </font>
    <font>
      <i/>
      <sz val="11"/>
      <color theme="1"/>
      <name val="Calibri"/>
      <family val="2"/>
      <scheme val="minor"/>
    </font>
    <font>
      <sz val="11"/>
      <name val="Calibri"/>
      <family val="2"/>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71">
    <xf numFmtId="0" fontId="0" fillId="0" borderId="0" xfId="0"/>
    <xf numFmtId="0" fontId="0" fillId="0" borderId="0" xfId="0" applyFill="1" applyProtection="1"/>
    <xf numFmtId="0" fontId="3" fillId="0" borderId="0" xfId="0" applyFont="1" applyFill="1" applyAlignment="1" applyProtection="1">
      <alignment vertical="center" wrapText="1"/>
    </xf>
    <xf numFmtId="0" fontId="0" fillId="0" borderId="0" xfId="0" applyProtection="1"/>
    <xf numFmtId="0" fontId="0" fillId="0" borderId="0" xfId="0" applyAlignment="1" applyProtection="1">
      <alignment vertical="center"/>
    </xf>
    <xf numFmtId="0" fontId="1" fillId="0" borderId="0" xfId="0" applyFont="1" applyAlignment="1" applyProtection="1">
      <alignment horizontal="center" vertical="center" wrapText="1"/>
      <protection locked="0"/>
    </xf>
    <xf numFmtId="0" fontId="0" fillId="0" borderId="0" xfId="0" applyProtection="1">
      <protection locked="0"/>
    </xf>
    <xf numFmtId="0" fontId="1" fillId="0" borderId="0" xfId="0" applyFont="1" applyFill="1" applyAlignment="1" applyProtection="1">
      <alignment wrapText="1"/>
      <protection locked="0"/>
    </xf>
    <xf numFmtId="0" fontId="0" fillId="0" borderId="0" xfId="0" applyFill="1" applyAlignment="1" applyProtection="1">
      <protection locked="0"/>
    </xf>
    <xf numFmtId="0" fontId="1" fillId="0" borderId="0" xfId="0" applyFont="1" applyFill="1" applyAlignment="1" applyProtection="1">
      <alignment horizontal="center" vertical="center" wrapText="1"/>
      <protection locked="0"/>
    </xf>
    <xf numFmtId="0" fontId="0" fillId="0" borderId="0" xfId="0" applyFill="1" applyProtection="1">
      <protection locked="0"/>
    </xf>
    <xf numFmtId="0" fontId="1" fillId="0" borderId="0" xfId="0" applyFont="1" applyFill="1" applyAlignment="1" applyProtection="1">
      <alignment horizontal="center" vertical="center"/>
      <protection locked="0"/>
    </xf>
    <xf numFmtId="0" fontId="1" fillId="0" borderId="0" xfId="0" applyFont="1" applyAlignment="1" applyProtection="1">
      <alignment horizontal="center" vertical="center"/>
      <protection locked="0"/>
    </xf>
    <xf numFmtId="0" fontId="5" fillId="0" borderId="0" xfId="0" applyFont="1" applyFill="1" applyProtection="1"/>
    <xf numFmtId="0" fontId="1" fillId="0" borderId="0" xfId="0" applyFont="1" applyFill="1" applyAlignment="1" applyProtection="1">
      <alignment horizontal="center"/>
      <protection locked="0"/>
    </xf>
    <xf numFmtId="0" fontId="5" fillId="0" borderId="0" xfId="0" applyFont="1" applyAlignment="1" applyProtection="1">
      <alignment vertical="center"/>
    </xf>
    <xf numFmtId="0" fontId="0" fillId="0" borderId="0" xfId="0" applyFont="1" applyAlignment="1" applyProtection="1">
      <alignment horizontal="left" vertical="center" wrapText="1"/>
      <protection locked="0"/>
    </xf>
    <xf numFmtId="0" fontId="0" fillId="0" borderId="0" xfId="0" applyFont="1" applyAlignment="1" applyProtection="1">
      <alignment horizontal="left"/>
      <protection locked="0"/>
    </xf>
    <xf numFmtId="0" fontId="0" fillId="0" borderId="0" xfId="0" applyFont="1" applyFill="1" applyAlignment="1" applyProtection="1">
      <alignment horizontal="left" vertical="center" wrapText="1"/>
      <protection locked="0"/>
    </xf>
    <xf numFmtId="0" fontId="0" fillId="0" borderId="0" xfId="0" applyFont="1" applyFill="1" applyAlignment="1" applyProtection="1">
      <alignment horizontal="left"/>
      <protection locked="0"/>
    </xf>
    <xf numFmtId="0" fontId="5" fillId="0" borderId="1"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0" xfId="0" applyAlignment="1" applyProtection="1">
      <alignment horizontal="center"/>
      <protection locked="0"/>
    </xf>
    <xf numFmtId="0" fontId="0" fillId="0" borderId="0" xfId="0" applyFill="1" applyAlignment="1" applyProtection="1">
      <alignment horizontal="center"/>
      <protection locked="0"/>
    </xf>
    <xf numFmtId="0" fontId="0" fillId="0" borderId="0" xfId="0" applyFill="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0" fillId="0" borderId="0" xfId="0" applyFont="1" applyAlignment="1" applyProtection="1">
      <alignment vertical="center"/>
    </xf>
    <xf numFmtId="0" fontId="11" fillId="0" borderId="0" xfId="0" applyFont="1" applyProtection="1">
      <protection locked="0"/>
    </xf>
    <xf numFmtId="49" fontId="0" fillId="2" borderId="2" xfId="0" applyNumberFormat="1" applyFill="1" applyBorder="1" applyProtection="1">
      <protection locked="0"/>
    </xf>
    <xf numFmtId="49" fontId="0" fillId="0" borderId="0" xfId="0" applyNumberFormat="1" applyProtection="1">
      <protection locked="0"/>
    </xf>
    <xf numFmtId="0" fontId="5" fillId="0" borderId="0" xfId="0" applyFont="1" applyAlignment="1" applyProtection="1">
      <alignment vertical="center"/>
      <protection locked="0"/>
    </xf>
    <xf numFmtId="0" fontId="0" fillId="0" borderId="3" xfId="0" applyBorder="1" applyProtection="1">
      <protection locked="0"/>
    </xf>
    <xf numFmtId="0" fontId="0" fillId="0" borderId="6" xfId="0" applyBorder="1" applyProtection="1">
      <protection locked="0"/>
    </xf>
    <xf numFmtId="0" fontId="0" fillId="0" borderId="8" xfId="0" applyBorder="1" applyProtection="1">
      <protection locked="0"/>
    </xf>
    <xf numFmtId="0" fontId="3" fillId="0" borderId="0" xfId="0" applyFont="1" applyFill="1" applyAlignment="1" applyProtection="1">
      <alignment horizontal="left" vertical="center" wrapText="1"/>
    </xf>
    <xf numFmtId="0" fontId="0" fillId="0" borderId="0" xfId="0" applyFont="1" applyFill="1" applyAlignment="1" applyProtection="1">
      <alignment horizontal="left" vertical="center"/>
    </xf>
    <xf numFmtId="0" fontId="0" fillId="0" borderId="0" xfId="0" applyFont="1" applyAlignment="1" applyProtection="1">
      <alignment horizontal="left" vertical="center"/>
    </xf>
    <xf numFmtId="0" fontId="1" fillId="0" borderId="0" xfId="0" applyFont="1" applyAlignment="1" applyProtection="1">
      <alignment vertical="center"/>
      <protection locked="0"/>
    </xf>
    <xf numFmtId="0" fontId="0" fillId="0" borderId="2" xfId="0" applyBorder="1" applyAlignment="1" applyProtection="1">
      <alignment vertical="center"/>
      <protection locked="0"/>
    </xf>
    <xf numFmtId="0" fontId="0" fillId="0" borderId="2" xfId="0" applyBorder="1" applyAlignment="1" applyProtection="1">
      <alignment vertical="center" wrapText="1"/>
      <protection locked="0"/>
    </xf>
    <xf numFmtId="0" fontId="0" fillId="0" borderId="4" xfId="0" applyBorder="1" applyProtection="1">
      <protection locked="0"/>
    </xf>
    <xf numFmtId="0" fontId="0" fillId="0" borderId="5" xfId="0" applyBorder="1" applyProtection="1">
      <protection locked="0"/>
    </xf>
    <xf numFmtId="0" fontId="0" fillId="0" borderId="0" xfId="0" applyBorder="1" applyProtection="1">
      <protection locked="0"/>
    </xf>
    <xf numFmtId="0" fontId="1" fillId="0" borderId="7" xfId="0" applyFont="1" applyBorder="1" applyAlignment="1" applyProtection="1">
      <alignment wrapText="1"/>
      <protection locked="0"/>
    </xf>
    <xf numFmtId="0" fontId="0" fillId="0" borderId="7" xfId="0" applyBorder="1" applyAlignment="1" applyProtection="1">
      <alignment wrapText="1"/>
      <protection locked="0"/>
    </xf>
    <xf numFmtId="0" fontId="0" fillId="0" borderId="0" xfId="0" applyBorder="1" applyAlignment="1" applyProtection="1">
      <alignment horizontal="right"/>
      <protection locked="0"/>
    </xf>
    <xf numFmtId="0" fontId="0" fillId="0" borderId="7" xfId="0" applyBorder="1" applyProtection="1">
      <protection locked="0"/>
    </xf>
    <xf numFmtId="0" fontId="3" fillId="0" borderId="0" xfId="0" applyFont="1" applyBorder="1" applyAlignment="1" applyProtection="1">
      <alignment horizontal="right" vertical="center"/>
      <protection locked="0"/>
    </xf>
    <xf numFmtId="0" fontId="3" fillId="0" borderId="9" xfId="0" applyFont="1" applyBorder="1" applyAlignment="1" applyProtection="1">
      <alignment horizontal="right" vertical="center"/>
      <protection locked="0"/>
    </xf>
    <xf numFmtId="0" fontId="0" fillId="0" borderId="10" xfId="0" applyBorder="1" applyAlignment="1" applyProtection="1">
      <alignment wrapText="1"/>
      <protection locked="0"/>
    </xf>
    <xf numFmtId="0" fontId="0"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7" fillId="0" borderId="0" xfId="0" applyFont="1" applyAlignment="1" applyProtection="1">
      <alignment horizontal="center" vertical="center" wrapText="1"/>
    </xf>
    <xf numFmtId="0" fontId="0" fillId="0" borderId="0" xfId="0" applyFill="1" applyAlignment="1" applyProtection="1">
      <alignment vertical="top" wrapText="1"/>
    </xf>
    <xf numFmtId="49" fontId="0" fillId="0" borderId="0" xfId="0" applyNumberFormat="1" applyFill="1" applyAlignment="1" applyProtection="1">
      <alignment vertical="top"/>
    </xf>
    <xf numFmtId="0" fontId="0" fillId="0" borderId="0" xfId="0" applyFill="1" applyAlignment="1" applyProtection="1">
      <alignment vertical="top"/>
    </xf>
    <xf numFmtId="0" fontId="0" fillId="0" borderId="0" xfId="0" applyFill="1" applyAlignment="1" applyProtection="1">
      <alignment vertical="center" wrapText="1"/>
    </xf>
    <xf numFmtId="49" fontId="1" fillId="0" borderId="0" xfId="0" applyNumberFormat="1" applyFont="1" applyFill="1" applyAlignment="1" applyProtection="1">
      <alignment vertical="center"/>
    </xf>
    <xf numFmtId="0" fontId="9" fillId="0" borderId="0" xfId="0" applyFont="1" applyAlignment="1" applyProtection="1">
      <alignment horizontal="left" vertical="center"/>
    </xf>
    <xf numFmtId="0" fontId="8" fillId="0" borderId="0" xfId="0" applyFont="1" applyAlignment="1" applyProtection="1">
      <alignment horizontal="center" vertical="center" wrapText="1"/>
    </xf>
    <xf numFmtId="0" fontId="0" fillId="0" borderId="0" xfId="0" applyFill="1" applyAlignment="1" applyProtection="1"/>
    <xf numFmtId="0" fontId="3" fillId="0" borderId="0" xfId="0" applyNumberFormat="1" applyFont="1" applyProtection="1"/>
    <xf numFmtId="0" fontId="0" fillId="0" borderId="0" xfId="0" applyFill="1" applyAlignment="1" applyProtection="1">
      <alignment horizontal="left" vertical="top" wrapText="1"/>
    </xf>
    <xf numFmtId="0" fontId="0" fillId="0" borderId="0" xfId="0" applyFont="1" applyFill="1" applyAlignment="1" applyProtection="1">
      <alignment horizontal="left" vertical="center" wrapText="1"/>
    </xf>
    <xf numFmtId="0" fontId="0" fillId="0" borderId="0" xfId="0" applyFont="1" applyFill="1" applyAlignment="1" applyProtection="1">
      <alignment vertical="center"/>
    </xf>
    <xf numFmtId="0" fontId="0" fillId="0" borderId="0" xfId="0" applyFill="1" applyAlignment="1" applyProtection="1">
      <alignment horizontal="left" wrapText="1"/>
    </xf>
    <xf numFmtId="0" fontId="1" fillId="0" borderId="0" xfId="0" applyFont="1" applyFill="1" applyAlignment="1" applyProtection="1">
      <alignment horizontal="left" vertical="top"/>
    </xf>
    <xf numFmtId="0" fontId="0" fillId="0" borderId="0" xfId="0" applyFill="1" applyAlignment="1" applyProtection="1">
      <alignment horizontal="left"/>
    </xf>
    <xf numFmtId="0" fontId="0" fillId="0" borderId="0" xfId="0" applyFill="1" applyAlignment="1" applyProtection="1">
      <alignment wrapText="1"/>
    </xf>
    <xf numFmtId="0" fontId="9" fillId="0" borderId="0" xfId="0" applyFont="1" applyFill="1" applyAlignment="1" applyProtection="1">
      <alignment vertical="center"/>
    </xf>
    <xf numFmtId="0" fontId="0" fillId="0" borderId="0" xfId="0" applyFill="1" applyAlignment="1" applyProtection="1">
      <alignment horizontal="left" vertical="top"/>
    </xf>
    <xf numFmtId="0" fontId="9" fillId="0" borderId="0" xfId="0" applyFont="1" applyFill="1" applyProtection="1"/>
    <xf numFmtId="0" fontId="0" fillId="0" borderId="0" xfId="0" applyFill="1" applyAlignment="1" applyProtection="1">
      <alignment vertical="center"/>
    </xf>
    <xf numFmtId="0" fontId="0" fillId="0" borderId="0" xfId="0" applyFill="1" applyAlignment="1" applyProtection="1">
      <alignment horizontal="center" vertical="center"/>
    </xf>
    <xf numFmtId="0" fontId="2" fillId="0" borderId="0" xfId="0" applyFont="1" applyAlignment="1" applyProtection="1">
      <alignment vertical="center"/>
    </xf>
    <xf numFmtId="0" fontId="5" fillId="0" borderId="0" xfId="0" applyFont="1" applyProtection="1"/>
    <xf numFmtId="0" fontId="3" fillId="0" borderId="0" xfId="0" applyNumberFormat="1" applyFont="1" applyAlignment="1" applyProtection="1">
      <alignment vertical="center"/>
    </xf>
    <xf numFmtId="0" fontId="6" fillId="0" borderId="0" xfId="0" applyFont="1" applyFill="1" applyAlignment="1" applyProtection="1">
      <alignment horizontal="left" vertical="center" wrapText="1"/>
    </xf>
    <xf numFmtId="0" fontId="3" fillId="0" borderId="0" xfId="0" applyFont="1" applyAlignment="1" applyProtection="1">
      <alignment vertical="center" wrapText="1"/>
    </xf>
    <xf numFmtId="0" fontId="7" fillId="0" borderId="0" xfId="0" applyFont="1" applyFill="1" applyAlignment="1" applyProtection="1">
      <alignment vertical="center" wrapText="1"/>
    </xf>
    <xf numFmtId="0" fontId="0" fillId="0" borderId="0" xfId="0" applyAlignment="1" applyProtection="1">
      <alignment wrapText="1"/>
    </xf>
    <xf numFmtId="0" fontId="3" fillId="0" borderId="0" xfId="0" applyNumberFormat="1" applyFont="1" applyAlignment="1" applyProtection="1">
      <alignment horizontal="center" vertical="center"/>
    </xf>
    <xf numFmtId="0" fontId="0" fillId="0" borderId="0" xfId="0" applyFont="1" applyAlignment="1" applyProtection="1">
      <alignment horizontal="left" vertical="center"/>
    </xf>
    <xf numFmtId="0" fontId="5" fillId="0" borderId="0" xfId="0" applyFont="1" applyFill="1" applyAlignment="1" applyProtection="1">
      <alignment horizontal="left" vertical="center"/>
    </xf>
    <xf numFmtId="0" fontId="3" fillId="0" borderId="0" xfId="0" applyNumberFormat="1" applyFont="1" applyAlignment="1" applyProtection="1">
      <alignment horizontal="center"/>
    </xf>
    <xf numFmtId="0" fontId="0" fillId="0" borderId="0" xfId="0" applyAlignment="1" applyProtection="1"/>
    <xf numFmtId="0" fontId="0" fillId="0" borderId="0" xfId="0" applyAlignment="1" applyProtection="1">
      <alignment vertical="center" wrapText="1"/>
    </xf>
    <xf numFmtId="0" fontId="5" fillId="0" borderId="0" xfId="0" applyFont="1" applyFill="1" applyAlignment="1" applyProtection="1">
      <alignment vertical="center"/>
    </xf>
    <xf numFmtId="0" fontId="0" fillId="0" borderId="0" xfId="0" applyAlignment="1" applyProtection="1">
      <alignment vertical="top" wrapText="1"/>
    </xf>
    <xf numFmtId="49" fontId="0" fillId="0" borderId="0" xfId="0" applyNumberFormat="1" applyAlignment="1" applyProtection="1">
      <alignment vertical="top"/>
    </xf>
    <xf numFmtId="0" fontId="0" fillId="0" borderId="0" xfId="0" applyAlignment="1" applyProtection="1">
      <alignment vertical="top"/>
    </xf>
    <xf numFmtId="49" fontId="1" fillId="0" borderId="0" xfId="0" applyNumberFormat="1" applyFont="1" applyAlignment="1" applyProtection="1">
      <alignment vertical="center"/>
    </xf>
    <xf numFmtId="0" fontId="9" fillId="0" borderId="0" xfId="0" applyFont="1" applyProtection="1"/>
    <xf numFmtId="0" fontId="0" fillId="0" borderId="0" xfId="0" applyFont="1" applyFill="1" applyAlignment="1" applyProtection="1">
      <alignment horizontal="left"/>
    </xf>
    <xf numFmtId="0" fontId="0" fillId="0" borderId="0" xfId="0" applyFont="1" applyFill="1" applyAlignment="1" applyProtection="1">
      <alignment horizontal="left" vertical="top" wrapText="1"/>
    </xf>
    <xf numFmtId="49" fontId="0" fillId="0" borderId="0" xfId="0" applyNumberFormat="1" applyFont="1" applyFill="1" applyAlignment="1" applyProtection="1">
      <alignment horizontal="left" vertical="top"/>
    </xf>
    <xf numFmtId="0" fontId="0" fillId="0" borderId="0" xfId="0" applyFont="1" applyFill="1" applyAlignment="1" applyProtection="1">
      <alignment horizontal="left" vertical="top"/>
    </xf>
    <xf numFmtId="49" fontId="0" fillId="0" borderId="0" xfId="0" applyNumberFormat="1" applyFont="1" applyFill="1" applyAlignment="1" applyProtection="1">
      <alignment horizontal="left" vertical="center"/>
    </xf>
    <xf numFmtId="0" fontId="7" fillId="0" borderId="0" xfId="0" applyFont="1" applyAlignment="1" applyProtection="1">
      <alignment horizontal="left" vertical="center" wrapText="1"/>
    </xf>
    <xf numFmtId="0" fontId="3" fillId="0" borderId="0" xfId="0" applyFont="1" applyFill="1" applyAlignment="1" applyProtection="1">
      <alignment vertical="top" wrapText="1"/>
    </xf>
    <xf numFmtId="0" fontId="0" fillId="0" borderId="0" xfId="0" applyFont="1" applyAlignment="1" applyProtection="1">
      <alignment horizontal="left" vertical="top" wrapText="1"/>
    </xf>
    <xf numFmtId="0" fontId="9" fillId="0" borderId="0" xfId="0" applyFont="1" applyFill="1" applyAlignment="1" applyProtection="1">
      <alignment horizontal="left" vertical="top" wrapText="1"/>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0" fillId="0" borderId="0" xfId="0" applyFont="1" applyAlignment="1" applyProtection="1">
      <alignment horizontal="left" vertical="center" indent="10"/>
    </xf>
    <xf numFmtId="0" fontId="0" fillId="0" borderId="0" xfId="0" applyAlignment="1" applyProtection="1">
      <alignment horizontal="center"/>
    </xf>
    <xf numFmtId="0" fontId="1" fillId="0" borderId="0" xfId="0" applyFont="1" applyAlignment="1" applyProtection="1">
      <alignment horizontal="right"/>
    </xf>
    <xf numFmtId="0" fontId="1" fillId="0" borderId="0" xfId="0" applyFont="1" applyAlignment="1" applyProtection="1">
      <alignment horizontal="center"/>
    </xf>
    <xf numFmtId="0" fontId="0" fillId="0" borderId="0" xfId="0" applyAlignment="1" applyProtection="1">
      <alignment horizontal="center"/>
      <protection locked="0"/>
    </xf>
    <xf numFmtId="0" fontId="7" fillId="0" borderId="0" xfId="0" applyFont="1" applyAlignment="1" applyProtection="1">
      <alignment horizontal="center" vertical="center" wrapText="1"/>
    </xf>
    <xf numFmtId="0" fontId="0" fillId="0" borderId="0" xfId="0" applyFill="1" applyAlignment="1" applyProtection="1">
      <alignment horizontal="left" vertical="center" wrapText="1"/>
    </xf>
    <xf numFmtId="0" fontId="0" fillId="0" borderId="0" xfId="0" applyFill="1" applyAlignment="1" applyProtection="1">
      <alignment horizontal="left" vertical="top" wrapText="1"/>
    </xf>
    <xf numFmtId="0" fontId="0" fillId="0" borderId="0" xfId="0" applyFont="1" applyFill="1" applyAlignment="1" applyProtection="1">
      <alignment horizontal="left" vertical="center" wrapText="1"/>
    </xf>
    <xf numFmtId="0" fontId="0" fillId="0" borderId="0" xfId="0" applyFont="1" applyFill="1" applyAlignment="1" applyProtection="1">
      <alignment vertical="center" wrapText="1"/>
    </xf>
    <xf numFmtId="0" fontId="5" fillId="0" borderId="0" xfId="0" applyFont="1" applyFill="1" applyAlignment="1" applyProtection="1">
      <alignment vertical="center" wrapText="1"/>
    </xf>
    <xf numFmtId="0" fontId="5" fillId="0" borderId="0" xfId="0" applyFont="1" applyFill="1" applyAlignment="1" applyProtection="1">
      <alignment horizontal="left" vertical="center" wrapText="1"/>
    </xf>
    <xf numFmtId="0" fontId="0" fillId="0" borderId="0" xfId="0" applyFill="1" applyAlignment="1" applyProtection="1">
      <alignment wrapText="1"/>
    </xf>
    <xf numFmtId="0" fontId="0" fillId="0" borderId="0" xfId="0" applyFill="1" applyAlignment="1" applyProtection="1">
      <alignment horizontal="left" wrapText="1"/>
    </xf>
    <xf numFmtId="0" fontId="0" fillId="0" borderId="0" xfId="0" applyFont="1" applyAlignment="1" applyProtection="1">
      <alignment vertical="center" wrapText="1"/>
    </xf>
    <xf numFmtId="0" fontId="5" fillId="0" borderId="0" xfId="0" applyFont="1" applyAlignment="1" applyProtection="1">
      <alignment vertical="center" wrapText="1"/>
    </xf>
    <xf numFmtId="0" fontId="0" fillId="0" borderId="0" xfId="0" applyFont="1" applyFill="1" applyAlignment="1" applyProtection="1">
      <alignment horizontal="left" vertical="center"/>
    </xf>
    <xf numFmtId="0" fontId="0"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7" fillId="0" borderId="0" xfId="0" applyFont="1" applyAlignment="1" applyProtection="1">
      <alignment vertical="center" wrapText="1"/>
    </xf>
    <xf numFmtId="0" fontId="3" fillId="0" borderId="0" xfId="0" applyFont="1" applyAlignment="1" applyProtection="1">
      <alignment vertical="center" wrapText="1"/>
    </xf>
    <xf numFmtId="0" fontId="0" fillId="0" borderId="0" xfId="0" applyFill="1" applyAlignment="1" applyProtection="1">
      <alignment vertical="center" wrapText="1"/>
    </xf>
    <xf numFmtId="0" fontId="0" fillId="0" borderId="0" xfId="0" applyAlignment="1" applyProtection="1">
      <alignment vertical="center" wrapText="1"/>
    </xf>
    <xf numFmtId="0" fontId="0" fillId="0" borderId="0" xfId="0" applyFont="1" applyAlignment="1" applyProtection="1">
      <alignment horizontal="left" vertical="center"/>
    </xf>
    <xf numFmtId="0" fontId="1" fillId="0" borderId="0" xfId="0" applyFont="1" applyFill="1" applyProtection="1"/>
    <xf numFmtId="0" fontId="1" fillId="0" borderId="0" xfId="0" applyFont="1" applyProtection="1"/>
    <xf numFmtId="0" fontId="0" fillId="0" borderId="0" xfId="0" applyFont="1" applyBorder="1" applyAlignment="1" applyProtection="1">
      <alignment horizontal="center" vertical="center"/>
    </xf>
    <xf numFmtId="0" fontId="0" fillId="0" borderId="0" xfId="0" applyFont="1" applyAlignment="1" applyProtection="1">
      <alignment horizontal="left" vertical="center" wrapText="1"/>
    </xf>
    <xf numFmtId="0" fontId="0" fillId="0" borderId="0" xfId="0" applyFill="1" applyAlignment="1" applyProtection="1">
      <alignment vertical="center" wrapText="1"/>
    </xf>
    <xf numFmtId="0" fontId="0" fillId="0" borderId="0" xfId="0" applyAlignment="1" applyProtection="1">
      <alignment horizontal="center"/>
      <protection locked="0"/>
    </xf>
    <xf numFmtId="0" fontId="10" fillId="0" borderId="0" xfId="0" applyFont="1" applyAlignment="1" applyProtection="1">
      <alignment horizontal="center"/>
      <protection locked="0"/>
    </xf>
    <xf numFmtId="49" fontId="0" fillId="0" borderId="0" xfId="0" applyNumberFormat="1" applyFill="1" applyAlignment="1" applyProtection="1">
      <alignment horizontal="left" vertical="top" wrapText="1"/>
    </xf>
    <xf numFmtId="0" fontId="0" fillId="0" borderId="0" xfId="0" applyAlignment="1" applyProtection="1">
      <alignment horizontal="left" wrapText="1"/>
    </xf>
    <xf numFmtId="0" fontId="7" fillId="0" borderId="0" xfId="0" applyFont="1" applyAlignment="1" applyProtection="1">
      <alignment horizontal="center" vertical="center" wrapText="1"/>
    </xf>
    <xf numFmtId="0" fontId="0" fillId="0" borderId="0" xfId="0" applyFill="1" applyAlignment="1" applyProtection="1">
      <alignment horizontal="left" vertical="center" wrapText="1"/>
    </xf>
    <xf numFmtId="0" fontId="0" fillId="0" borderId="0" xfId="0" applyFill="1" applyAlignment="1" applyProtection="1">
      <alignment horizontal="left" vertical="top" wrapText="1"/>
    </xf>
    <xf numFmtId="0" fontId="0" fillId="0" borderId="0" xfId="0" applyFont="1" applyFill="1" applyAlignment="1" applyProtection="1">
      <alignment horizontal="left" vertical="center" wrapText="1"/>
    </xf>
    <xf numFmtId="0" fontId="0" fillId="0" borderId="0" xfId="0" applyFill="1" applyAlignment="1" applyProtection="1">
      <alignment horizontal="left"/>
    </xf>
    <xf numFmtId="0" fontId="0" fillId="0" borderId="0" xfId="0" applyFont="1" applyFill="1" applyAlignment="1" applyProtection="1">
      <alignment vertical="center" wrapText="1"/>
    </xf>
    <xf numFmtId="0" fontId="5" fillId="0" borderId="0" xfId="0" applyFont="1" applyFill="1" applyAlignment="1" applyProtection="1">
      <alignment vertical="center" wrapText="1"/>
    </xf>
    <xf numFmtId="0" fontId="5" fillId="0" borderId="0" xfId="0" applyFont="1" applyFill="1" applyAlignment="1" applyProtection="1">
      <alignment horizontal="left" vertical="center" wrapText="1"/>
    </xf>
    <xf numFmtId="0" fontId="0" fillId="0" borderId="0" xfId="0" applyFill="1" applyAlignment="1" applyProtection="1">
      <alignment wrapText="1"/>
    </xf>
    <xf numFmtId="0" fontId="0" fillId="0" borderId="0" xfId="0" applyFill="1" applyAlignment="1" applyProtection="1">
      <alignment horizontal="left" wrapText="1"/>
    </xf>
    <xf numFmtId="0" fontId="1" fillId="0" borderId="0" xfId="0" applyFont="1" applyFill="1" applyAlignment="1" applyProtection="1">
      <alignment horizontal="left" vertical="top" wrapText="1"/>
    </xf>
    <xf numFmtId="0" fontId="0" fillId="0" borderId="0" xfId="0" applyFont="1" applyAlignment="1" applyProtection="1">
      <alignment vertical="center" wrapText="1"/>
    </xf>
    <xf numFmtId="0" fontId="0" fillId="0" borderId="0" xfId="0" applyAlignment="1" applyProtection="1">
      <alignment horizontal="left" vertical="center" wrapText="1"/>
    </xf>
    <xf numFmtId="0" fontId="8" fillId="0" borderId="0" xfId="0" applyFont="1" applyFill="1" applyAlignment="1" applyProtection="1">
      <alignment horizontal="center" vertical="center" wrapText="1"/>
    </xf>
    <xf numFmtId="0" fontId="5" fillId="0" borderId="0" xfId="0" applyFont="1" applyAlignment="1" applyProtection="1">
      <alignment vertical="center" wrapText="1"/>
    </xf>
    <xf numFmtId="0" fontId="0" fillId="0" borderId="0" xfId="0" applyFont="1" applyFill="1" applyAlignment="1" applyProtection="1">
      <alignment horizontal="left" vertical="center"/>
    </xf>
    <xf numFmtId="0" fontId="0"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0" fillId="0" borderId="0" xfId="0" applyFill="1" applyAlignment="1" applyProtection="1">
      <alignment horizontal="left" vertical="center"/>
    </xf>
    <xf numFmtId="0" fontId="12" fillId="0" borderId="0" xfId="0" applyFont="1" applyFill="1" applyAlignment="1" applyProtection="1">
      <alignment horizontal="left" vertical="center" wrapText="1"/>
    </xf>
    <xf numFmtId="0" fontId="7" fillId="0" borderId="0" xfId="0" applyFont="1" applyAlignment="1" applyProtection="1">
      <alignment vertical="center" wrapText="1"/>
    </xf>
    <xf numFmtId="0" fontId="3" fillId="0" borderId="0" xfId="0" applyFont="1" applyAlignment="1" applyProtection="1">
      <alignment vertical="center" wrapText="1"/>
    </xf>
    <xf numFmtId="0" fontId="0" fillId="0" borderId="0" xfId="0" applyFill="1" applyAlignment="1" applyProtection="1">
      <alignment vertical="center" wrapText="1"/>
    </xf>
    <xf numFmtId="0" fontId="0" fillId="0" borderId="0" xfId="0" applyAlignment="1" applyProtection="1">
      <alignment vertical="center" wrapText="1"/>
    </xf>
    <xf numFmtId="0" fontId="0" fillId="0" borderId="0" xfId="0" applyFont="1" applyAlignment="1" applyProtection="1">
      <alignment horizontal="left" vertical="center"/>
    </xf>
    <xf numFmtId="0" fontId="5" fillId="0" borderId="0" xfId="0" applyFont="1" applyAlignment="1" applyProtection="1">
      <alignment horizontal="left" vertical="center"/>
    </xf>
    <xf numFmtId="0" fontId="1" fillId="0" borderId="0" xfId="0" applyFont="1" applyAlignment="1" applyProtection="1">
      <alignment horizontal="left" vertical="center" wrapText="1"/>
    </xf>
    <xf numFmtId="0" fontId="0" fillId="0" borderId="0" xfId="0" applyFont="1" applyAlignment="1" applyProtection="1">
      <alignment horizontal="left" vertical="top" wrapText="1"/>
    </xf>
    <xf numFmtId="0" fontId="9" fillId="0" borderId="0" xfId="0" applyFont="1" applyFill="1" applyAlignment="1" applyProtection="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fmlaLink="$J$18" lockText="1" noThreeD="1"/>
</file>

<file path=xl/ctrlProps/ctrlProp100.xml><?xml version="1.0" encoding="utf-8"?>
<formControlPr xmlns="http://schemas.microsoft.com/office/spreadsheetml/2009/9/main" objectType="CheckBox" fmlaLink="$J$17" lockText="1" noThreeD="1"/>
</file>

<file path=xl/ctrlProps/ctrlProp101.xml><?xml version="1.0" encoding="utf-8"?>
<formControlPr xmlns="http://schemas.microsoft.com/office/spreadsheetml/2009/9/main" objectType="CheckBox" fmlaLink="$J$18" lockText="1" noThreeD="1"/>
</file>

<file path=xl/ctrlProps/ctrlProp102.xml><?xml version="1.0" encoding="utf-8"?>
<formControlPr xmlns="http://schemas.microsoft.com/office/spreadsheetml/2009/9/main" objectType="CheckBox" fmlaLink="$J$20" lockText="1" noThreeD="1"/>
</file>

<file path=xl/ctrlProps/ctrlProp103.xml><?xml version="1.0" encoding="utf-8"?>
<formControlPr xmlns="http://schemas.microsoft.com/office/spreadsheetml/2009/9/main" objectType="CheckBox" fmlaLink="$J$21" lockText="1" noThreeD="1"/>
</file>

<file path=xl/ctrlProps/ctrlProp104.xml><?xml version="1.0" encoding="utf-8"?>
<formControlPr xmlns="http://schemas.microsoft.com/office/spreadsheetml/2009/9/main" objectType="CheckBox" fmlaLink="$J$22" lockText="1" noThreeD="1"/>
</file>

<file path=xl/ctrlProps/ctrlProp105.xml><?xml version="1.0" encoding="utf-8"?>
<formControlPr xmlns="http://schemas.microsoft.com/office/spreadsheetml/2009/9/main" objectType="CheckBox" fmlaLink="$J$25" lockText="1" noThreeD="1"/>
</file>

<file path=xl/ctrlProps/ctrlProp106.xml><?xml version="1.0" encoding="utf-8"?>
<formControlPr xmlns="http://schemas.microsoft.com/office/spreadsheetml/2009/9/main" objectType="CheckBox" fmlaLink="$J$27" lockText="1" noThreeD="1"/>
</file>

<file path=xl/ctrlProps/ctrlProp107.xml><?xml version="1.0" encoding="utf-8"?>
<formControlPr xmlns="http://schemas.microsoft.com/office/spreadsheetml/2009/9/main" objectType="CheckBox" fmlaLink="$J$28" lockText="1" noThreeD="1"/>
</file>

<file path=xl/ctrlProps/ctrlProp108.xml><?xml version="1.0" encoding="utf-8"?>
<formControlPr xmlns="http://schemas.microsoft.com/office/spreadsheetml/2009/9/main" objectType="CheckBox" fmlaLink="$J$29" lockText="1" noThreeD="1"/>
</file>

<file path=xl/ctrlProps/ctrlProp109.xml><?xml version="1.0" encoding="utf-8"?>
<formControlPr xmlns="http://schemas.microsoft.com/office/spreadsheetml/2009/9/main" objectType="CheckBox" fmlaLink="$J$30" lockText="1" noThreeD="1"/>
</file>

<file path=xl/ctrlProps/ctrlProp11.xml><?xml version="1.0" encoding="utf-8"?>
<formControlPr xmlns="http://schemas.microsoft.com/office/spreadsheetml/2009/9/main" objectType="CheckBox" fmlaLink="$J$19" lockText="1" noThreeD="1"/>
</file>

<file path=xl/ctrlProps/ctrlProp110.xml><?xml version="1.0" encoding="utf-8"?>
<formControlPr xmlns="http://schemas.microsoft.com/office/spreadsheetml/2009/9/main" objectType="CheckBox" fmlaLink="$J$31" lockText="1" noThreeD="1"/>
</file>

<file path=xl/ctrlProps/ctrlProp111.xml><?xml version="1.0" encoding="utf-8"?>
<formControlPr xmlns="http://schemas.microsoft.com/office/spreadsheetml/2009/9/main" objectType="CheckBox" fmlaLink="$J$32" lockText="1" noThreeD="1"/>
</file>

<file path=xl/ctrlProps/ctrlProp112.xml><?xml version="1.0" encoding="utf-8"?>
<formControlPr xmlns="http://schemas.microsoft.com/office/spreadsheetml/2009/9/main" objectType="CheckBox" fmlaLink="$J$33" lockText="1" noThreeD="1"/>
</file>

<file path=xl/ctrlProps/ctrlProp113.xml><?xml version="1.0" encoding="utf-8"?>
<formControlPr xmlns="http://schemas.microsoft.com/office/spreadsheetml/2009/9/main" objectType="CheckBox" fmlaLink="$J$35" lockText="1" noThreeD="1"/>
</file>

<file path=xl/ctrlProps/ctrlProp114.xml><?xml version="1.0" encoding="utf-8"?>
<formControlPr xmlns="http://schemas.microsoft.com/office/spreadsheetml/2009/9/main" objectType="CheckBox" fmlaLink="$J$36" lockText="1" noThreeD="1"/>
</file>

<file path=xl/ctrlProps/ctrlProp115.xml><?xml version="1.0" encoding="utf-8"?>
<formControlPr xmlns="http://schemas.microsoft.com/office/spreadsheetml/2009/9/main" objectType="CheckBox" fmlaLink="$J$37" lockText="1" noThreeD="1"/>
</file>

<file path=xl/ctrlProps/ctrlProp116.xml><?xml version="1.0" encoding="utf-8"?>
<formControlPr xmlns="http://schemas.microsoft.com/office/spreadsheetml/2009/9/main" objectType="CheckBox" fmlaLink="$J$38" lockText="1" noThreeD="1"/>
</file>

<file path=xl/ctrlProps/ctrlProp117.xml><?xml version="1.0" encoding="utf-8"?>
<formControlPr xmlns="http://schemas.microsoft.com/office/spreadsheetml/2009/9/main" objectType="CheckBox" fmlaLink="$J$39" lockText="1" noThreeD="1"/>
</file>

<file path=xl/ctrlProps/ctrlProp118.xml><?xml version="1.0" encoding="utf-8"?>
<formControlPr xmlns="http://schemas.microsoft.com/office/spreadsheetml/2009/9/main" objectType="CheckBox" fmlaLink="$J$40" lockText="1" noThreeD="1"/>
</file>

<file path=xl/ctrlProps/ctrlProp119.xml><?xml version="1.0" encoding="utf-8"?>
<formControlPr xmlns="http://schemas.microsoft.com/office/spreadsheetml/2009/9/main" objectType="CheckBox" fmlaLink="$J$41" lockText="1" noThreeD="1"/>
</file>

<file path=xl/ctrlProps/ctrlProp12.xml><?xml version="1.0" encoding="utf-8"?>
<formControlPr xmlns="http://schemas.microsoft.com/office/spreadsheetml/2009/9/main" objectType="CheckBox" fmlaLink="$J$22" lockText="1" noThreeD="1"/>
</file>

<file path=xl/ctrlProps/ctrlProp120.xml><?xml version="1.0" encoding="utf-8"?>
<formControlPr xmlns="http://schemas.microsoft.com/office/spreadsheetml/2009/9/main" objectType="CheckBox" fmlaLink="$J$42" lockText="1" noThreeD="1"/>
</file>

<file path=xl/ctrlProps/ctrlProp121.xml><?xml version="1.0" encoding="utf-8"?>
<formControlPr xmlns="http://schemas.microsoft.com/office/spreadsheetml/2009/9/main" objectType="CheckBox" fmlaLink="$J$43" lockText="1" noThreeD="1"/>
</file>

<file path=xl/ctrlProps/ctrlProp122.xml><?xml version="1.0" encoding="utf-8"?>
<formControlPr xmlns="http://schemas.microsoft.com/office/spreadsheetml/2009/9/main" objectType="CheckBox" fmlaLink="$J$44" lockText="1" noThreeD="1"/>
</file>

<file path=xl/ctrlProps/ctrlProp123.xml><?xml version="1.0" encoding="utf-8"?>
<formControlPr xmlns="http://schemas.microsoft.com/office/spreadsheetml/2009/9/main" objectType="CheckBox" fmlaLink="$J$48" lockText="1" noThreeD="1"/>
</file>

<file path=xl/ctrlProps/ctrlProp124.xml><?xml version="1.0" encoding="utf-8"?>
<formControlPr xmlns="http://schemas.microsoft.com/office/spreadsheetml/2009/9/main" objectType="CheckBox" fmlaLink="$J$49" lockText="1" noThreeD="1"/>
</file>

<file path=xl/ctrlProps/ctrlProp125.xml><?xml version="1.0" encoding="utf-8"?>
<formControlPr xmlns="http://schemas.microsoft.com/office/spreadsheetml/2009/9/main" objectType="CheckBox" fmlaLink="$J$50" lockText="1" noThreeD="1"/>
</file>

<file path=xl/ctrlProps/ctrlProp126.xml><?xml version="1.0" encoding="utf-8"?>
<formControlPr xmlns="http://schemas.microsoft.com/office/spreadsheetml/2009/9/main" objectType="CheckBox" fmlaLink="$J$51" lockText="1" noThreeD="1"/>
</file>

<file path=xl/ctrlProps/ctrlProp127.xml><?xml version="1.0" encoding="utf-8"?>
<formControlPr xmlns="http://schemas.microsoft.com/office/spreadsheetml/2009/9/main" objectType="CheckBox" fmlaLink="$J$54" lockText="1" noThreeD="1"/>
</file>

<file path=xl/ctrlProps/ctrlProp128.xml><?xml version="1.0" encoding="utf-8"?>
<formControlPr xmlns="http://schemas.microsoft.com/office/spreadsheetml/2009/9/main" objectType="CheckBox" fmlaLink="$J$55" lockText="1" noThreeD="1"/>
</file>

<file path=xl/ctrlProps/ctrlProp129.xml><?xml version="1.0" encoding="utf-8"?>
<formControlPr xmlns="http://schemas.microsoft.com/office/spreadsheetml/2009/9/main" objectType="CheckBox" fmlaLink="$J$56" lockText="1" noThreeD="1"/>
</file>

<file path=xl/ctrlProps/ctrlProp13.xml><?xml version="1.0" encoding="utf-8"?>
<formControlPr xmlns="http://schemas.microsoft.com/office/spreadsheetml/2009/9/main" objectType="CheckBox" fmlaLink="$J$23" lockText="1" noThreeD="1"/>
</file>

<file path=xl/ctrlProps/ctrlProp130.xml><?xml version="1.0" encoding="utf-8"?>
<formControlPr xmlns="http://schemas.microsoft.com/office/spreadsheetml/2009/9/main" objectType="CheckBox" fmlaLink="$J$58" lockText="1" noThreeD="1"/>
</file>

<file path=xl/ctrlProps/ctrlProp131.xml><?xml version="1.0" encoding="utf-8"?>
<formControlPr xmlns="http://schemas.microsoft.com/office/spreadsheetml/2009/9/main" objectType="CheckBox" fmlaLink="$J$59" lockText="1" noThreeD="1"/>
</file>

<file path=xl/ctrlProps/ctrlProp132.xml><?xml version="1.0" encoding="utf-8"?>
<formControlPr xmlns="http://schemas.microsoft.com/office/spreadsheetml/2009/9/main" objectType="CheckBox" fmlaLink="$J$60" lockText="1" noThreeD="1"/>
</file>

<file path=xl/ctrlProps/ctrlProp133.xml><?xml version="1.0" encoding="utf-8"?>
<formControlPr xmlns="http://schemas.microsoft.com/office/spreadsheetml/2009/9/main" objectType="CheckBox" fmlaLink="$J$61" lockText="1" noThreeD="1"/>
</file>

<file path=xl/ctrlProps/ctrlProp134.xml><?xml version="1.0" encoding="utf-8"?>
<formControlPr xmlns="http://schemas.microsoft.com/office/spreadsheetml/2009/9/main" objectType="CheckBox" fmlaLink="$J$62" lockText="1" noThreeD="1"/>
</file>

<file path=xl/ctrlProps/ctrlProp135.xml><?xml version="1.0" encoding="utf-8"?>
<formControlPr xmlns="http://schemas.microsoft.com/office/spreadsheetml/2009/9/main" objectType="CheckBox" fmlaLink="$J$63" lockText="1" noThreeD="1"/>
</file>

<file path=xl/ctrlProps/ctrlProp136.xml><?xml version="1.0" encoding="utf-8"?>
<formControlPr xmlns="http://schemas.microsoft.com/office/spreadsheetml/2009/9/main" objectType="CheckBox" fmlaLink="$J$64" lockText="1" noThreeD="1"/>
</file>

<file path=xl/ctrlProps/ctrlProp137.xml><?xml version="1.0" encoding="utf-8"?>
<formControlPr xmlns="http://schemas.microsoft.com/office/spreadsheetml/2009/9/main" objectType="CheckBox" fmlaLink="$J$66" lockText="1" noThreeD="1"/>
</file>

<file path=xl/ctrlProps/ctrlProp138.xml><?xml version="1.0" encoding="utf-8"?>
<formControlPr xmlns="http://schemas.microsoft.com/office/spreadsheetml/2009/9/main" objectType="CheckBox" fmlaLink="$J$67" lockText="1" noThreeD="1"/>
</file>

<file path=xl/ctrlProps/ctrlProp139.xml><?xml version="1.0" encoding="utf-8"?>
<formControlPr xmlns="http://schemas.microsoft.com/office/spreadsheetml/2009/9/main" objectType="CheckBox" fmlaLink="$J$68" lockText="1" noThreeD="1"/>
</file>

<file path=xl/ctrlProps/ctrlProp14.xml><?xml version="1.0" encoding="utf-8"?>
<formControlPr xmlns="http://schemas.microsoft.com/office/spreadsheetml/2009/9/main" objectType="CheckBox" fmlaLink="$J$24" lockText="1" noThreeD="1"/>
</file>

<file path=xl/ctrlProps/ctrlProp140.xml><?xml version="1.0" encoding="utf-8"?>
<formControlPr xmlns="http://schemas.microsoft.com/office/spreadsheetml/2009/9/main" objectType="CheckBox" fmlaLink="$J$70" lockText="1" noThreeD="1"/>
</file>

<file path=xl/ctrlProps/ctrlProp141.xml><?xml version="1.0" encoding="utf-8"?>
<formControlPr xmlns="http://schemas.microsoft.com/office/spreadsheetml/2009/9/main" objectType="CheckBox" fmlaLink="$J$73" lockText="1" noThreeD="1"/>
</file>

<file path=xl/ctrlProps/ctrlProp142.xml><?xml version="1.0" encoding="utf-8"?>
<formControlPr xmlns="http://schemas.microsoft.com/office/spreadsheetml/2009/9/main" objectType="CheckBox" fmlaLink="$J$74" lockText="1" noThreeD="1"/>
</file>

<file path=xl/ctrlProps/ctrlProp143.xml><?xml version="1.0" encoding="utf-8"?>
<formControlPr xmlns="http://schemas.microsoft.com/office/spreadsheetml/2009/9/main" objectType="CheckBox" fmlaLink="$J$75" lockText="1" noThreeD="1"/>
</file>

<file path=xl/ctrlProps/ctrlProp144.xml><?xml version="1.0" encoding="utf-8"?>
<formControlPr xmlns="http://schemas.microsoft.com/office/spreadsheetml/2009/9/main" objectType="CheckBox" fmlaLink="$J$76" lockText="1" noThreeD="1"/>
</file>

<file path=xl/ctrlProps/ctrlProp145.xml><?xml version="1.0" encoding="utf-8"?>
<formControlPr xmlns="http://schemas.microsoft.com/office/spreadsheetml/2009/9/main" objectType="CheckBox" fmlaLink="$J$79" lockText="1" noThreeD="1"/>
</file>

<file path=xl/ctrlProps/ctrlProp146.xml><?xml version="1.0" encoding="utf-8"?>
<formControlPr xmlns="http://schemas.microsoft.com/office/spreadsheetml/2009/9/main" objectType="CheckBox" fmlaLink="$J$80" lockText="1" noThreeD="1"/>
</file>

<file path=xl/ctrlProps/ctrlProp147.xml><?xml version="1.0" encoding="utf-8"?>
<formControlPr xmlns="http://schemas.microsoft.com/office/spreadsheetml/2009/9/main" objectType="CheckBox" fmlaLink="$J$82" lockText="1" noThreeD="1"/>
</file>

<file path=xl/ctrlProps/ctrlProp148.xml><?xml version="1.0" encoding="utf-8"?>
<formControlPr xmlns="http://schemas.microsoft.com/office/spreadsheetml/2009/9/main" objectType="CheckBox" fmlaLink="$J$83" lockText="1" noThreeD="1"/>
</file>

<file path=xl/ctrlProps/ctrlProp149.xml><?xml version="1.0" encoding="utf-8"?>
<formControlPr xmlns="http://schemas.microsoft.com/office/spreadsheetml/2009/9/main" objectType="CheckBox" fmlaLink="$J$84" lockText="1" noThreeD="1"/>
</file>

<file path=xl/ctrlProps/ctrlProp15.xml><?xml version="1.0" encoding="utf-8"?>
<formControlPr xmlns="http://schemas.microsoft.com/office/spreadsheetml/2009/9/main" objectType="CheckBox" fmlaLink="$J$25" lockText="1" noThreeD="1"/>
</file>

<file path=xl/ctrlProps/ctrlProp150.xml><?xml version="1.0" encoding="utf-8"?>
<formControlPr xmlns="http://schemas.microsoft.com/office/spreadsheetml/2009/9/main" objectType="CheckBox" fmlaLink="$J$85" lockText="1" noThreeD="1"/>
</file>

<file path=xl/ctrlProps/ctrlProp151.xml><?xml version="1.0" encoding="utf-8"?>
<formControlPr xmlns="http://schemas.microsoft.com/office/spreadsheetml/2009/9/main" objectType="CheckBox" fmlaLink="$J$86" lockText="1" noThreeD="1"/>
</file>

<file path=xl/ctrlProps/ctrlProp152.xml><?xml version="1.0" encoding="utf-8"?>
<formControlPr xmlns="http://schemas.microsoft.com/office/spreadsheetml/2009/9/main" objectType="CheckBox" fmlaLink="$J$89" lockText="1" noThreeD="1"/>
</file>

<file path=xl/ctrlProps/ctrlProp153.xml><?xml version="1.0" encoding="utf-8"?>
<formControlPr xmlns="http://schemas.microsoft.com/office/spreadsheetml/2009/9/main" objectType="CheckBox" fmlaLink="$J$93" lockText="1" noThreeD="1"/>
</file>

<file path=xl/ctrlProps/ctrlProp154.xml><?xml version="1.0" encoding="utf-8"?>
<formControlPr xmlns="http://schemas.microsoft.com/office/spreadsheetml/2009/9/main" objectType="CheckBox" fmlaLink="$J$94" lockText="1" noThreeD="1"/>
</file>

<file path=xl/ctrlProps/ctrlProp155.xml><?xml version="1.0" encoding="utf-8"?>
<formControlPr xmlns="http://schemas.microsoft.com/office/spreadsheetml/2009/9/main" objectType="CheckBox" fmlaLink="$J$95" lockText="1" noThreeD="1"/>
</file>

<file path=xl/ctrlProps/ctrlProp156.xml><?xml version="1.0" encoding="utf-8"?>
<formControlPr xmlns="http://schemas.microsoft.com/office/spreadsheetml/2009/9/main" objectType="CheckBox" fmlaLink="$J$98" lockText="1" noThreeD="1"/>
</file>

<file path=xl/ctrlProps/ctrlProp157.xml><?xml version="1.0" encoding="utf-8"?>
<formControlPr xmlns="http://schemas.microsoft.com/office/spreadsheetml/2009/9/main" objectType="CheckBox" fmlaLink="$J$101" lockText="1" noThreeD="1"/>
</file>

<file path=xl/ctrlProps/ctrlProp158.xml><?xml version="1.0" encoding="utf-8"?>
<formControlPr xmlns="http://schemas.microsoft.com/office/spreadsheetml/2009/9/main" objectType="CheckBox" fmlaLink="$J$102" lockText="1" noThreeD="1"/>
</file>

<file path=xl/ctrlProps/ctrlProp159.xml><?xml version="1.0" encoding="utf-8"?>
<formControlPr xmlns="http://schemas.microsoft.com/office/spreadsheetml/2009/9/main" objectType="CheckBox" fmlaLink="$J$105" lockText="1" noThreeD="1"/>
</file>

<file path=xl/ctrlProps/ctrlProp16.xml><?xml version="1.0" encoding="utf-8"?>
<formControlPr xmlns="http://schemas.microsoft.com/office/spreadsheetml/2009/9/main" objectType="CheckBox" fmlaLink="$J$26" lockText="1" noThreeD="1"/>
</file>

<file path=xl/ctrlProps/ctrlProp160.xml><?xml version="1.0" encoding="utf-8"?>
<formControlPr xmlns="http://schemas.microsoft.com/office/spreadsheetml/2009/9/main" objectType="CheckBox" fmlaLink="$J$106" lockText="1" noThreeD="1"/>
</file>

<file path=xl/ctrlProps/ctrlProp161.xml><?xml version="1.0" encoding="utf-8"?>
<formControlPr xmlns="http://schemas.microsoft.com/office/spreadsheetml/2009/9/main" objectType="CheckBox" fmlaLink="$J$107" lockText="1" noThreeD="1"/>
</file>

<file path=xl/ctrlProps/ctrlProp162.xml><?xml version="1.0" encoding="utf-8"?>
<formControlPr xmlns="http://schemas.microsoft.com/office/spreadsheetml/2009/9/main" objectType="CheckBox" fmlaLink="$J$108" lockText="1" noThreeD="1"/>
</file>

<file path=xl/ctrlProps/ctrlProp163.xml><?xml version="1.0" encoding="utf-8"?>
<formControlPr xmlns="http://schemas.microsoft.com/office/spreadsheetml/2009/9/main" objectType="CheckBox" fmlaLink="$J$110" lockText="1" noThreeD="1"/>
</file>

<file path=xl/ctrlProps/ctrlProp164.xml><?xml version="1.0" encoding="utf-8"?>
<formControlPr xmlns="http://schemas.microsoft.com/office/spreadsheetml/2009/9/main" objectType="CheckBox" fmlaLink="$J$111" lockText="1" noThreeD="1"/>
</file>

<file path=xl/ctrlProps/ctrlProp165.xml><?xml version="1.0" encoding="utf-8"?>
<formControlPr xmlns="http://schemas.microsoft.com/office/spreadsheetml/2009/9/main" objectType="CheckBox" fmlaLink="$J$112" lockText="1" noThreeD="1"/>
</file>

<file path=xl/ctrlProps/ctrlProp166.xml><?xml version="1.0" encoding="utf-8"?>
<formControlPr xmlns="http://schemas.microsoft.com/office/spreadsheetml/2009/9/main" objectType="CheckBox" fmlaLink="$J$113" lockText="1" noThreeD="1"/>
</file>

<file path=xl/ctrlProps/ctrlProp167.xml><?xml version="1.0" encoding="utf-8"?>
<formControlPr xmlns="http://schemas.microsoft.com/office/spreadsheetml/2009/9/main" objectType="CheckBox" fmlaLink="$J$116" lockText="1" noThreeD="1"/>
</file>

<file path=xl/ctrlProps/ctrlProp168.xml><?xml version="1.0" encoding="utf-8"?>
<formControlPr xmlns="http://schemas.microsoft.com/office/spreadsheetml/2009/9/main" objectType="CheckBox" fmlaLink="$J$117" lockText="1" noThreeD="1"/>
</file>

<file path=xl/ctrlProps/ctrlProp169.xml><?xml version="1.0" encoding="utf-8"?>
<formControlPr xmlns="http://schemas.microsoft.com/office/spreadsheetml/2009/9/main" objectType="CheckBox" fmlaLink="$J$118" lockText="1" noThreeD="1"/>
</file>

<file path=xl/ctrlProps/ctrlProp17.xml><?xml version="1.0" encoding="utf-8"?>
<formControlPr xmlns="http://schemas.microsoft.com/office/spreadsheetml/2009/9/main" objectType="CheckBox" fmlaLink="$J$29" lockText="1" noThreeD="1"/>
</file>

<file path=xl/ctrlProps/ctrlProp170.xml><?xml version="1.0" encoding="utf-8"?>
<formControlPr xmlns="http://schemas.microsoft.com/office/spreadsheetml/2009/9/main" objectType="CheckBox" fmlaLink="$J$119" lockText="1" noThreeD="1"/>
</file>

<file path=xl/ctrlProps/ctrlProp171.xml><?xml version="1.0" encoding="utf-8"?>
<formControlPr xmlns="http://schemas.microsoft.com/office/spreadsheetml/2009/9/main" objectType="CheckBox" fmlaLink="$J$90" lockText="1" noThreeD="1"/>
</file>

<file path=xl/ctrlProps/ctrlProp172.xml><?xml version="1.0" encoding="utf-8"?>
<formControlPr xmlns="http://schemas.microsoft.com/office/spreadsheetml/2009/9/main" objectType="CheckBox" fmlaLink="$J$123" lockText="1" noThreeD="1"/>
</file>

<file path=xl/ctrlProps/ctrlProp173.xml><?xml version="1.0" encoding="utf-8"?>
<formControlPr xmlns="http://schemas.microsoft.com/office/spreadsheetml/2009/9/main" objectType="CheckBox" fmlaLink="$J$124" lockText="1" noThreeD="1"/>
</file>

<file path=xl/ctrlProps/ctrlProp174.xml><?xml version="1.0" encoding="utf-8"?>
<formControlPr xmlns="http://schemas.microsoft.com/office/spreadsheetml/2009/9/main" objectType="CheckBox" fmlaLink="$J$125" lockText="1" noThreeD="1"/>
</file>

<file path=xl/ctrlProps/ctrlProp175.xml><?xml version="1.0" encoding="utf-8"?>
<formControlPr xmlns="http://schemas.microsoft.com/office/spreadsheetml/2009/9/main" objectType="CheckBox" fmlaLink="$J$127" lockText="1" noThreeD="1"/>
</file>

<file path=xl/ctrlProps/ctrlProp176.xml><?xml version="1.0" encoding="utf-8"?>
<formControlPr xmlns="http://schemas.microsoft.com/office/spreadsheetml/2009/9/main" objectType="CheckBox" fmlaLink="$J$128" lockText="1" noThreeD="1"/>
</file>

<file path=xl/ctrlProps/ctrlProp177.xml><?xml version="1.0" encoding="utf-8"?>
<formControlPr xmlns="http://schemas.microsoft.com/office/spreadsheetml/2009/9/main" objectType="CheckBox" fmlaLink="$J$129" lockText="1" noThreeD="1"/>
</file>

<file path=xl/ctrlProps/ctrlProp178.xml><?xml version="1.0" encoding="utf-8"?>
<formControlPr xmlns="http://schemas.microsoft.com/office/spreadsheetml/2009/9/main" objectType="CheckBox" fmlaLink="$J$133" lockText="1" noThreeD="1"/>
</file>

<file path=xl/ctrlProps/ctrlProp179.xml><?xml version="1.0" encoding="utf-8"?>
<formControlPr xmlns="http://schemas.microsoft.com/office/spreadsheetml/2009/9/main" objectType="CheckBox" fmlaLink="$J$134" lockText="1" noThreeD="1"/>
</file>

<file path=xl/ctrlProps/ctrlProp18.xml><?xml version="1.0" encoding="utf-8"?>
<formControlPr xmlns="http://schemas.microsoft.com/office/spreadsheetml/2009/9/main" objectType="CheckBox" fmlaLink="$J$30" lockText="1" noThreeD="1"/>
</file>

<file path=xl/ctrlProps/ctrlProp180.xml><?xml version="1.0" encoding="utf-8"?>
<formControlPr xmlns="http://schemas.microsoft.com/office/spreadsheetml/2009/9/main" objectType="CheckBox" fmlaLink="$J$135" lockText="1" noThreeD="1"/>
</file>

<file path=xl/ctrlProps/ctrlProp181.xml><?xml version="1.0" encoding="utf-8"?>
<formControlPr xmlns="http://schemas.microsoft.com/office/spreadsheetml/2009/9/main" objectType="CheckBox" fmlaLink="$J$136" lockText="1" noThreeD="1"/>
</file>

<file path=xl/ctrlProps/ctrlProp182.xml><?xml version="1.0" encoding="utf-8"?>
<formControlPr xmlns="http://schemas.microsoft.com/office/spreadsheetml/2009/9/main" objectType="CheckBox" fmlaLink="$J$137" lockText="1" noThreeD="1"/>
</file>

<file path=xl/ctrlProps/ctrlProp183.xml><?xml version="1.0" encoding="utf-8"?>
<formControlPr xmlns="http://schemas.microsoft.com/office/spreadsheetml/2009/9/main" objectType="CheckBox" fmlaLink="$J$4" lockText="1" noThreeD="1"/>
</file>

<file path=xl/ctrlProps/ctrlProp184.xml><?xml version="1.0" encoding="utf-8"?>
<formControlPr xmlns="http://schemas.microsoft.com/office/spreadsheetml/2009/9/main" objectType="CheckBox" fmlaLink="$J$5" lockText="1" noThreeD="1"/>
</file>

<file path=xl/ctrlProps/ctrlProp185.xml><?xml version="1.0" encoding="utf-8"?>
<formControlPr xmlns="http://schemas.microsoft.com/office/spreadsheetml/2009/9/main" objectType="CheckBox" fmlaLink="$J$6" lockText="1" noThreeD="1"/>
</file>

<file path=xl/ctrlProps/ctrlProp186.xml><?xml version="1.0" encoding="utf-8"?>
<formControlPr xmlns="http://schemas.microsoft.com/office/spreadsheetml/2009/9/main" objectType="CheckBox" fmlaLink="$J$7" lockText="1" noThreeD="1"/>
</file>

<file path=xl/ctrlProps/ctrlProp187.xml><?xml version="1.0" encoding="utf-8"?>
<formControlPr xmlns="http://schemas.microsoft.com/office/spreadsheetml/2009/9/main" objectType="CheckBox" fmlaLink="$J$8" lockText="1" noThreeD="1"/>
</file>

<file path=xl/ctrlProps/ctrlProp188.xml><?xml version="1.0" encoding="utf-8"?>
<formControlPr xmlns="http://schemas.microsoft.com/office/spreadsheetml/2009/9/main" objectType="CheckBox" fmlaLink="$J$9" lockText="1" noThreeD="1"/>
</file>

<file path=xl/ctrlProps/ctrlProp189.xml><?xml version="1.0" encoding="utf-8"?>
<formControlPr xmlns="http://schemas.microsoft.com/office/spreadsheetml/2009/9/main" objectType="CheckBox" fmlaLink="$J$10" lockText="1" noThreeD="1"/>
</file>

<file path=xl/ctrlProps/ctrlProp19.xml><?xml version="1.0" encoding="utf-8"?>
<formControlPr xmlns="http://schemas.microsoft.com/office/spreadsheetml/2009/9/main" objectType="CheckBox" fmlaLink="$J$34" lockText="1" noThreeD="1"/>
</file>

<file path=xl/ctrlProps/ctrlProp190.xml><?xml version="1.0" encoding="utf-8"?>
<formControlPr xmlns="http://schemas.microsoft.com/office/spreadsheetml/2009/9/main" objectType="CheckBox" fmlaLink="$J$11" lockText="1" noThreeD="1"/>
</file>

<file path=xl/ctrlProps/ctrlProp191.xml><?xml version="1.0" encoding="utf-8"?>
<formControlPr xmlns="http://schemas.microsoft.com/office/spreadsheetml/2009/9/main" objectType="CheckBox" fmlaLink="$J$12" lockText="1" noThreeD="1"/>
</file>

<file path=xl/ctrlProps/ctrlProp192.xml><?xml version="1.0" encoding="utf-8"?>
<formControlPr xmlns="http://schemas.microsoft.com/office/spreadsheetml/2009/9/main" objectType="CheckBox" fmlaLink="$J$13" lockText="1" noThreeD="1"/>
</file>

<file path=xl/ctrlProps/ctrlProp193.xml><?xml version="1.0" encoding="utf-8"?>
<formControlPr xmlns="http://schemas.microsoft.com/office/spreadsheetml/2009/9/main" objectType="CheckBox" fmlaLink="$J$14" lockText="1" noThreeD="1"/>
</file>

<file path=xl/ctrlProps/ctrlProp194.xml><?xml version="1.0" encoding="utf-8"?>
<formControlPr xmlns="http://schemas.microsoft.com/office/spreadsheetml/2009/9/main" objectType="CheckBox" fmlaLink="$J$15" lockText="1" noThreeD="1"/>
</file>

<file path=xl/ctrlProps/ctrlProp195.xml><?xml version="1.0" encoding="utf-8"?>
<formControlPr xmlns="http://schemas.microsoft.com/office/spreadsheetml/2009/9/main" objectType="CheckBox" fmlaLink="$J$16" lockText="1" noThreeD="1"/>
</file>

<file path=xl/ctrlProps/ctrlProp196.xml><?xml version="1.0" encoding="utf-8"?>
<formControlPr xmlns="http://schemas.microsoft.com/office/spreadsheetml/2009/9/main" objectType="CheckBox" fmlaLink="$J$17" lockText="1" noThreeD="1"/>
</file>

<file path=xl/ctrlProps/ctrlProp197.xml><?xml version="1.0" encoding="utf-8"?>
<formControlPr xmlns="http://schemas.microsoft.com/office/spreadsheetml/2009/9/main" objectType="CheckBox" fmlaLink="$J$24" lockText="1" noThreeD="1"/>
</file>

<file path=xl/ctrlProps/ctrlProp198.xml><?xml version="1.0" encoding="utf-8"?>
<formControlPr xmlns="http://schemas.microsoft.com/office/spreadsheetml/2009/9/main" objectType="CheckBox" fmlaLink="$J$25" lockText="1" noThreeD="1"/>
</file>

<file path=xl/ctrlProps/ctrlProp199.xml><?xml version="1.0" encoding="utf-8"?>
<formControlPr xmlns="http://schemas.microsoft.com/office/spreadsheetml/2009/9/main" objectType="CheckBox" fmlaLink="$J$26" lockText="1" noThreeD="1"/>
</file>

<file path=xl/ctrlProps/ctrlProp2.xml><?xml version="1.0" encoding="utf-8"?>
<formControlPr xmlns="http://schemas.microsoft.com/office/spreadsheetml/2009/9/main" objectType="CheckBox" fmlaLink="$J$14" lockText="1" noThreeD="1"/>
</file>

<file path=xl/ctrlProps/ctrlProp20.xml><?xml version="1.0" encoding="utf-8"?>
<formControlPr xmlns="http://schemas.microsoft.com/office/spreadsheetml/2009/9/main" objectType="CheckBox" fmlaLink="$J$36" lockText="1" noThreeD="1"/>
</file>

<file path=xl/ctrlProps/ctrlProp200.xml><?xml version="1.0" encoding="utf-8"?>
<formControlPr xmlns="http://schemas.microsoft.com/office/spreadsheetml/2009/9/main" objectType="CheckBox" fmlaLink="$J$28" lockText="1" noThreeD="1"/>
</file>

<file path=xl/ctrlProps/ctrlProp201.xml><?xml version="1.0" encoding="utf-8"?>
<formControlPr xmlns="http://schemas.microsoft.com/office/spreadsheetml/2009/9/main" objectType="CheckBox" fmlaLink="$J$29" lockText="1" noThreeD="1"/>
</file>

<file path=xl/ctrlProps/ctrlProp202.xml><?xml version="1.0" encoding="utf-8"?>
<formControlPr xmlns="http://schemas.microsoft.com/office/spreadsheetml/2009/9/main" objectType="CheckBox" fmlaLink="$J$30" lockText="1" noThreeD="1"/>
</file>

<file path=xl/ctrlProps/ctrlProp203.xml><?xml version="1.0" encoding="utf-8"?>
<formControlPr xmlns="http://schemas.microsoft.com/office/spreadsheetml/2009/9/main" objectType="CheckBox" fmlaLink="$J$31" lockText="1" noThreeD="1"/>
</file>

<file path=xl/ctrlProps/ctrlProp204.xml><?xml version="1.0" encoding="utf-8"?>
<formControlPr xmlns="http://schemas.microsoft.com/office/spreadsheetml/2009/9/main" objectType="CheckBox" fmlaLink="$J$32" lockText="1" noThreeD="1"/>
</file>

<file path=xl/ctrlProps/ctrlProp205.xml><?xml version="1.0" encoding="utf-8"?>
<formControlPr xmlns="http://schemas.microsoft.com/office/spreadsheetml/2009/9/main" objectType="CheckBox" fmlaLink="$J$33" lockText="1" noThreeD="1"/>
</file>

<file path=xl/ctrlProps/ctrlProp206.xml><?xml version="1.0" encoding="utf-8"?>
<formControlPr xmlns="http://schemas.microsoft.com/office/spreadsheetml/2009/9/main" objectType="CheckBox" fmlaLink="$J$34" lockText="1" noThreeD="1"/>
</file>

<file path=xl/ctrlProps/ctrlProp207.xml><?xml version="1.0" encoding="utf-8"?>
<formControlPr xmlns="http://schemas.microsoft.com/office/spreadsheetml/2009/9/main" objectType="CheckBox" fmlaLink="$J$36" lockText="1" noThreeD="1"/>
</file>

<file path=xl/ctrlProps/ctrlProp208.xml><?xml version="1.0" encoding="utf-8"?>
<formControlPr xmlns="http://schemas.microsoft.com/office/spreadsheetml/2009/9/main" objectType="CheckBox" fmlaLink="$J$37" lockText="1" noThreeD="1"/>
</file>

<file path=xl/ctrlProps/ctrlProp209.xml><?xml version="1.0" encoding="utf-8"?>
<formControlPr xmlns="http://schemas.microsoft.com/office/spreadsheetml/2009/9/main" objectType="CheckBox" fmlaLink="$J$38" lockText="1" noThreeD="1"/>
</file>

<file path=xl/ctrlProps/ctrlProp21.xml><?xml version="1.0" encoding="utf-8"?>
<formControlPr xmlns="http://schemas.microsoft.com/office/spreadsheetml/2009/9/main" objectType="CheckBox" fmlaLink="$J$37" lockText="1" noThreeD="1"/>
</file>

<file path=xl/ctrlProps/ctrlProp210.xml><?xml version="1.0" encoding="utf-8"?>
<formControlPr xmlns="http://schemas.microsoft.com/office/spreadsheetml/2009/9/main" objectType="CheckBox" fmlaLink="$J$39" lockText="1" noThreeD="1"/>
</file>

<file path=xl/ctrlProps/ctrlProp211.xml><?xml version="1.0" encoding="utf-8"?>
<formControlPr xmlns="http://schemas.microsoft.com/office/spreadsheetml/2009/9/main" objectType="CheckBox" fmlaLink="$J$40" lockText="1" noThreeD="1"/>
</file>

<file path=xl/ctrlProps/ctrlProp212.xml><?xml version="1.0" encoding="utf-8"?>
<formControlPr xmlns="http://schemas.microsoft.com/office/spreadsheetml/2009/9/main" objectType="CheckBox" fmlaLink="$J$41" lockText="1" noThreeD="1"/>
</file>

<file path=xl/ctrlProps/ctrlProp213.xml><?xml version="1.0" encoding="utf-8"?>
<formControlPr xmlns="http://schemas.microsoft.com/office/spreadsheetml/2009/9/main" objectType="CheckBox" fmlaLink="$J$43" lockText="1" noThreeD="1"/>
</file>

<file path=xl/ctrlProps/ctrlProp214.xml><?xml version="1.0" encoding="utf-8"?>
<formControlPr xmlns="http://schemas.microsoft.com/office/spreadsheetml/2009/9/main" objectType="CheckBox" fmlaLink="$J$44" lockText="1" noThreeD="1"/>
</file>

<file path=xl/ctrlProps/ctrlProp215.xml><?xml version="1.0" encoding="utf-8"?>
<formControlPr xmlns="http://schemas.microsoft.com/office/spreadsheetml/2009/9/main" objectType="CheckBox" fmlaLink="$J$45" lockText="1" noThreeD="1"/>
</file>

<file path=xl/ctrlProps/ctrlProp216.xml><?xml version="1.0" encoding="utf-8"?>
<formControlPr xmlns="http://schemas.microsoft.com/office/spreadsheetml/2009/9/main" objectType="CheckBox" fmlaLink="$J$46" lockText="1" noThreeD="1"/>
</file>

<file path=xl/ctrlProps/ctrlProp217.xml><?xml version="1.0" encoding="utf-8"?>
<formControlPr xmlns="http://schemas.microsoft.com/office/spreadsheetml/2009/9/main" objectType="CheckBox" fmlaLink="$J$47" lockText="1" noThreeD="1"/>
</file>

<file path=xl/ctrlProps/ctrlProp218.xml><?xml version="1.0" encoding="utf-8"?>
<formControlPr xmlns="http://schemas.microsoft.com/office/spreadsheetml/2009/9/main" objectType="CheckBox" fmlaLink="$J$48" lockText="1" noThreeD="1"/>
</file>

<file path=xl/ctrlProps/ctrlProp219.xml><?xml version="1.0" encoding="utf-8"?>
<formControlPr xmlns="http://schemas.microsoft.com/office/spreadsheetml/2009/9/main" objectType="CheckBox" fmlaLink="$J$50" lockText="1" noThreeD="1"/>
</file>

<file path=xl/ctrlProps/ctrlProp22.xml><?xml version="1.0" encoding="utf-8"?>
<formControlPr xmlns="http://schemas.microsoft.com/office/spreadsheetml/2009/9/main" objectType="CheckBox" fmlaLink="$J$38" lockText="1" noThreeD="1"/>
</file>

<file path=xl/ctrlProps/ctrlProp220.xml><?xml version="1.0" encoding="utf-8"?>
<formControlPr xmlns="http://schemas.microsoft.com/office/spreadsheetml/2009/9/main" objectType="CheckBox" fmlaLink="$J$51" lockText="1" noThreeD="1"/>
</file>

<file path=xl/ctrlProps/ctrlProp221.xml><?xml version="1.0" encoding="utf-8"?>
<formControlPr xmlns="http://schemas.microsoft.com/office/spreadsheetml/2009/9/main" objectType="CheckBox" fmlaLink="$J$52" lockText="1" noThreeD="1"/>
</file>

<file path=xl/ctrlProps/ctrlProp222.xml><?xml version="1.0" encoding="utf-8"?>
<formControlPr xmlns="http://schemas.microsoft.com/office/spreadsheetml/2009/9/main" objectType="CheckBox" fmlaLink="$J$53" lockText="1" noThreeD="1"/>
</file>

<file path=xl/ctrlProps/ctrlProp223.xml><?xml version="1.0" encoding="utf-8"?>
<formControlPr xmlns="http://schemas.microsoft.com/office/spreadsheetml/2009/9/main" objectType="CheckBox" fmlaLink="$J$54" lockText="1" noThreeD="1"/>
</file>

<file path=xl/ctrlProps/ctrlProp224.xml><?xml version="1.0" encoding="utf-8"?>
<formControlPr xmlns="http://schemas.microsoft.com/office/spreadsheetml/2009/9/main" objectType="CheckBox" fmlaLink="$J$55" lockText="1" noThreeD="1"/>
</file>

<file path=xl/ctrlProps/ctrlProp225.xml><?xml version="1.0" encoding="utf-8"?>
<formControlPr xmlns="http://schemas.microsoft.com/office/spreadsheetml/2009/9/main" objectType="CheckBox" fmlaLink="$J$56" lockText="1" noThreeD="1"/>
</file>

<file path=xl/ctrlProps/ctrlProp226.xml><?xml version="1.0" encoding="utf-8"?>
<formControlPr xmlns="http://schemas.microsoft.com/office/spreadsheetml/2009/9/main" objectType="CheckBox" fmlaLink="$J$57" lockText="1" noThreeD="1"/>
</file>

<file path=xl/ctrlProps/ctrlProp227.xml><?xml version="1.0" encoding="utf-8"?>
<formControlPr xmlns="http://schemas.microsoft.com/office/spreadsheetml/2009/9/main" objectType="CheckBox" fmlaLink="$J$58" lockText="1" noThreeD="1"/>
</file>

<file path=xl/ctrlProps/ctrlProp228.xml><?xml version="1.0" encoding="utf-8"?>
<formControlPr xmlns="http://schemas.microsoft.com/office/spreadsheetml/2009/9/main" objectType="CheckBox" fmlaLink="$J$59" lockText="1" noThreeD="1"/>
</file>

<file path=xl/ctrlProps/ctrlProp229.xml><?xml version="1.0" encoding="utf-8"?>
<formControlPr xmlns="http://schemas.microsoft.com/office/spreadsheetml/2009/9/main" objectType="CheckBox" fmlaLink="$J$60" lockText="1" noThreeD="1"/>
</file>

<file path=xl/ctrlProps/ctrlProp23.xml><?xml version="1.0" encoding="utf-8"?>
<formControlPr xmlns="http://schemas.microsoft.com/office/spreadsheetml/2009/9/main" objectType="CheckBox" fmlaLink="$J$40" lockText="1" noThreeD="1"/>
</file>

<file path=xl/ctrlProps/ctrlProp230.xml><?xml version="1.0" encoding="utf-8"?>
<formControlPr xmlns="http://schemas.microsoft.com/office/spreadsheetml/2009/9/main" objectType="CheckBox" fmlaLink="$J$61" lockText="1" noThreeD="1"/>
</file>

<file path=xl/ctrlProps/ctrlProp231.xml><?xml version="1.0" encoding="utf-8"?>
<formControlPr xmlns="http://schemas.microsoft.com/office/spreadsheetml/2009/9/main" objectType="CheckBox" fmlaLink="$J$62" lockText="1" noThreeD="1"/>
</file>

<file path=xl/ctrlProps/ctrlProp232.xml><?xml version="1.0" encoding="utf-8"?>
<formControlPr xmlns="http://schemas.microsoft.com/office/spreadsheetml/2009/9/main" objectType="CheckBox" fmlaLink="$J$63" lockText="1" noThreeD="1"/>
</file>

<file path=xl/ctrlProps/ctrlProp233.xml><?xml version="1.0" encoding="utf-8"?>
<formControlPr xmlns="http://schemas.microsoft.com/office/spreadsheetml/2009/9/main" objectType="CheckBox" fmlaLink="$J$64" lockText="1" noThreeD="1"/>
</file>

<file path=xl/ctrlProps/ctrlProp234.xml><?xml version="1.0" encoding="utf-8"?>
<formControlPr xmlns="http://schemas.microsoft.com/office/spreadsheetml/2009/9/main" objectType="CheckBox" fmlaLink="$J$65" lockText="1" noThreeD="1"/>
</file>

<file path=xl/ctrlProps/ctrlProp235.xml><?xml version="1.0" encoding="utf-8"?>
<formControlPr xmlns="http://schemas.microsoft.com/office/spreadsheetml/2009/9/main" objectType="CheckBox" fmlaLink="$J$66" lockText="1" noThreeD="1"/>
</file>

<file path=xl/ctrlProps/ctrlProp236.xml><?xml version="1.0" encoding="utf-8"?>
<formControlPr xmlns="http://schemas.microsoft.com/office/spreadsheetml/2009/9/main" objectType="CheckBox" fmlaLink="$J$67" lockText="1" noThreeD="1"/>
</file>

<file path=xl/ctrlProps/ctrlProp237.xml><?xml version="1.0" encoding="utf-8"?>
<formControlPr xmlns="http://schemas.microsoft.com/office/spreadsheetml/2009/9/main" objectType="CheckBox" fmlaLink="$J$69" lockText="1" noThreeD="1"/>
</file>

<file path=xl/ctrlProps/ctrlProp238.xml><?xml version="1.0" encoding="utf-8"?>
<formControlPr xmlns="http://schemas.microsoft.com/office/spreadsheetml/2009/9/main" objectType="CheckBox" fmlaLink="$J$68" lockText="1" noThreeD="1"/>
</file>

<file path=xl/ctrlProps/ctrlProp239.xml><?xml version="1.0" encoding="utf-8"?>
<formControlPr xmlns="http://schemas.microsoft.com/office/spreadsheetml/2009/9/main" objectType="CheckBox" fmlaLink="$J$70" lockText="1" noThreeD="1"/>
</file>

<file path=xl/ctrlProps/ctrlProp24.xml><?xml version="1.0" encoding="utf-8"?>
<formControlPr xmlns="http://schemas.microsoft.com/office/spreadsheetml/2009/9/main" objectType="CheckBox" fmlaLink="$J$42" lockText="1" noThreeD="1"/>
</file>

<file path=xl/ctrlProps/ctrlProp240.xml><?xml version="1.0" encoding="utf-8"?>
<formControlPr xmlns="http://schemas.microsoft.com/office/spreadsheetml/2009/9/main" objectType="CheckBox" fmlaLink="$J$71" lockText="1" noThreeD="1"/>
</file>

<file path=xl/ctrlProps/ctrlProp241.xml><?xml version="1.0" encoding="utf-8"?>
<formControlPr xmlns="http://schemas.microsoft.com/office/spreadsheetml/2009/9/main" objectType="CheckBox" fmlaLink="$J$75" lockText="1" noThreeD="1"/>
</file>

<file path=xl/ctrlProps/ctrlProp242.xml><?xml version="1.0" encoding="utf-8"?>
<formControlPr xmlns="http://schemas.microsoft.com/office/spreadsheetml/2009/9/main" objectType="CheckBox" fmlaLink="$J$77" lockText="1" noThreeD="1"/>
</file>

<file path=xl/ctrlProps/ctrlProp243.xml><?xml version="1.0" encoding="utf-8"?>
<formControlPr xmlns="http://schemas.microsoft.com/office/spreadsheetml/2009/9/main" objectType="CheckBox" fmlaLink="$J$78" lockText="1" noThreeD="1"/>
</file>

<file path=xl/ctrlProps/ctrlProp244.xml><?xml version="1.0" encoding="utf-8"?>
<formControlPr xmlns="http://schemas.microsoft.com/office/spreadsheetml/2009/9/main" objectType="CheckBox" fmlaLink="$J$79" lockText="1" noThreeD="1"/>
</file>

<file path=xl/ctrlProps/ctrlProp245.xml><?xml version="1.0" encoding="utf-8"?>
<formControlPr xmlns="http://schemas.microsoft.com/office/spreadsheetml/2009/9/main" objectType="CheckBox" fmlaLink="$J$80" lockText="1" noThreeD="1"/>
</file>

<file path=xl/ctrlProps/ctrlProp246.xml><?xml version="1.0" encoding="utf-8"?>
<formControlPr xmlns="http://schemas.microsoft.com/office/spreadsheetml/2009/9/main" objectType="CheckBox" fmlaLink="$J$86" lockText="1" noThreeD="1"/>
</file>

<file path=xl/ctrlProps/ctrlProp247.xml><?xml version="1.0" encoding="utf-8"?>
<formControlPr xmlns="http://schemas.microsoft.com/office/spreadsheetml/2009/9/main" objectType="CheckBox" fmlaLink="$J$81" lockText="1" noThreeD="1"/>
</file>

<file path=xl/ctrlProps/ctrlProp248.xml><?xml version="1.0" encoding="utf-8"?>
<formControlPr xmlns="http://schemas.microsoft.com/office/spreadsheetml/2009/9/main" objectType="CheckBox" fmlaLink="$J$82" lockText="1" noThreeD="1"/>
</file>

<file path=xl/ctrlProps/ctrlProp249.xml><?xml version="1.0" encoding="utf-8"?>
<formControlPr xmlns="http://schemas.microsoft.com/office/spreadsheetml/2009/9/main" objectType="CheckBox" fmlaLink="$J$83" lockText="1" noThreeD="1"/>
</file>

<file path=xl/ctrlProps/ctrlProp25.xml><?xml version="1.0" encoding="utf-8"?>
<formControlPr xmlns="http://schemas.microsoft.com/office/spreadsheetml/2009/9/main" objectType="CheckBox" fmlaLink="$J$43" lockText="1" noThreeD="1"/>
</file>

<file path=xl/ctrlProps/ctrlProp250.xml><?xml version="1.0" encoding="utf-8"?>
<formControlPr xmlns="http://schemas.microsoft.com/office/spreadsheetml/2009/9/main" objectType="CheckBox" fmlaLink="$J$88" lockText="1" noThreeD="1"/>
</file>

<file path=xl/ctrlProps/ctrlProp251.xml><?xml version="1.0" encoding="utf-8"?>
<formControlPr xmlns="http://schemas.microsoft.com/office/spreadsheetml/2009/9/main" objectType="CheckBox" fmlaLink="$J$87" lockText="1" noThreeD="1"/>
</file>

<file path=xl/ctrlProps/ctrlProp252.xml><?xml version="1.0" encoding="utf-8"?>
<formControlPr xmlns="http://schemas.microsoft.com/office/spreadsheetml/2009/9/main" objectType="CheckBox" fmlaLink="$J$91" lockText="1" noThreeD="1"/>
</file>

<file path=xl/ctrlProps/ctrlProp253.xml><?xml version="1.0" encoding="utf-8"?>
<formControlPr xmlns="http://schemas.microsoft.com/office/spreadsheetml/2009/9/main" objectType="CheckBox" fmlaLink="$J$92" lockText="1" noThreeD="1"/>
</file>

<file path=xl/ctrlProps/ctrlProp254.xml><?xml version="1.0" encoding="utf-8"?>
<formControlPr xmlns="http://schemas.microsoft.com/office/spreadsheetml/2009/9/main" objectType="CheckBox" fmlaLink="$J$93" lockText="1" noThreeD="1"/>
</file>

<file path=xl/ctrlProps/ctrlProp255.xml><?xml version="1.0" encoding="utf-8"?>
<formControlPr xmlns="http://schemas.microsoft.com/office/spreadsheetml/2009/9/main" objectType="CheckBox" fmlaLink="$J$94" lockText="1" noThreeD="1"/>
</file>

<file path=xl/ctrlProps/ctrlProp256.xml><?xml version="1.0" encoding="utf-8"?>
<formControlPr xmlns="http://schemas.microsoft.com/office/spreadsheetml/2009/9/main" objectType="CheckBox" fmlaLink="$J$95" lockText="1" noThreeD="1"/>
</file>

<file path=xl/ctrlProps/ctrlProp257.xml><?xml version="1.0" encoding="utf-8"?>
<formControlPr xmlns="http://schemas.microsoft.com/office/spreadsheetml/2009/9/main" objectType="CheckBox" fmlaLink="$J$96" lockText="1" noThreeD="1"/>
</file>

<file path=xl/ctrlProps/ctrlProp258.xml><?xml version="1.0" encoding="utf-8"?>
<formControlPr xmlns="http://schemas.microsoft.com/office/spreadsheetml/2009/9/main" objectType="CheckBox" fmlaLink="$J$97" lockText="1" noThreeD="1"/>
</file>

<file path=xl/ctrlProps/ctrlProp259.xml><?xml version="1.0" encoding="utf-8"?>
<formControlPr xmlns="http://schemas.microsoft.com/office/spreadsheetml/2009/9/main" objectType="CheckBox" fmlaLink="$J$99" lockText="1" noThreeD="1"/>
</file>

<file path=xl/ctrlProps/ctrlProp26.xml><?xml version="1.0" encoding="utf-8"?>
<formControlPr xmlns="http://schemas.microsoft.com/office/spreadsheetml/2009/9/main" objectType="CheckBox" fmlaLink="$J$44" lockText="1" noThreeD="1"/>
</file>

<file path=xl/ctrlProps/ctrlProp260.xml><?xml version="1.0" encoding="utf-8"?>
<formControlPr xmlns="http://schemas.microsoft.com/office/spreadsheetml/2009/9/main" objectType="CheckBox" fmlaLink="$J$100" lockText="1" noThreeD="1"/>
</file>

<file path=xl/ctrlProps/ctrlProp261.xml><?xml version="1.0" encoding="utf-8"?>
<formControlPr xmlns="http://schemas.microsoft.com/office/spreadsheetml/2009/9/main" objectType="CheckBox" fmlaLink="$J$102" lockText="1" noThreeD="1"/>
</file>

<file path=xl/ctrlProps/ctrlProp262.xml><?xml version="1.0" encoding="utf-8"?>
<formControlPr xmlns="http://schemas.microsoft.com/office/spreadsheetml/2009/9/main" objectType="CheckBox" fmlaLink="$J$103" lockText="1" noThreeD="1"/>
</file>

<file path=xl/ctrlProps/ctrlProp263.xml><?xml version="1.0" encoding="utf-8"?>
<formControlPr xmlns="http://schemas.microsoft.com/office/spreadsheetml/2009/9/main" objectType="CheckBox" fmlaLink="$J$104" lockText="1" noThreeD="1"/>
</file>

<file path=xl/ctrlProps/ctrlProp264.xml><?xml version="1.0" encoding="utf-8"?>
<formControlPr xmlns="http://schemas.microsoft.com/office/spreadsheetml/2009/9/main" objectType="CheckBox" fmlaLink="$J$105" lockText="1" noThreeD="1"/>
</file>

<file path=xl/ctrlProps/ctrlProp265.xml><?xml version="1.0" encoding="utf-8"?>
<formControlPr xmlns="http://schemas.microsoft.com/office/spreadsheetml/2009/9/main" objectType="CheckBox" fmlaLink="$J$108" lockText="1" noThreeD="1"/>
</file>

<file path=xl/ctrlProps/ctrlProp266.xml><?xml version="1.0" encoding="utf-8"?>
<formControlPr xmlns="http://schemas.microsoft.com/office/spreadsheetml/2009/9/main" objectType="CheckBox" fmlaLink="$J$110" lockText="1" noThreeD="1"/>
</file>

<file path=xl/ctrlProps/ctrlProp267.xml><?xml version="1.0" encoding="utf-8"?>
<formControlPr xmlns="http://schemas.microsoft.com/office/spreadsheetml/2009/9/main" objectType="CheckBox" fmlaLink="$J$111" lockText="1" noThreeD="1"/>
</file>

<file path=xl/ctrlProps/ctrlProp268.xml><?xml version="1.0" encoding="utf-8"?>
<formControlPr xmlns="http://schemas.microsoft.com/office/spreadsheetml/2009/9/main" objectType="CheckBox" fmlaLink="$J$112" lockText="1" noThreeD="1"/>
</file>

<file path=xl/ctrlProps/ctrlProp269.xml><?xml version="1.0" encoding="utf-8"?>
<formControlPr xmlns="http://schemas.microsoft.com/office/spreadsheetml/2009/9/main" objectType="CheckBox" fmlaLink="$J$115" lockText="1" noThreeD="1"/>
</file>

<file path=xl/ctrlProps/ctrlProp27.xml><?xml version="1.0" encoding="utf-8"?>
<formControlPr xmlns="http://schemas.microsoft.com/office/spreadsheetml/2009/9/main" objectType="CheckBox" fmlaLink="$J$47" lockText="1" noThreeD="1"/>
</file>

<file path=xl/ctrlProps/ctrlProp270.xml><?xml version="1.0" encoding="utf-8"?>
<formControlPr xmlns="http://schemas.microsoft.com/office/spreadsheetml/2009/9/main" objectType="CheckBox" fmlaLink="$J$116" lockText="1" noThreeD="1"/>
</file>

<file path=xl/ctrlProps/ctrlProp271.xml><?xml version="1.0" encoding="utf-8"?>
<formControlPr xmlns="http://schemas.microsoft.com/office/spreadsheetml/2009/9/main" objectType="CheckBox" fmlaLink="$J$117" lockText="1" noThreeD="1"/>
</file>

<file path=xl/ctrlProps/ctrlProp272.xml><?xml version="1.0" encoding="utf-8"?>
<formControlPr xmlns="http://schemas.microsoft.com/office/spreadsheetml/2009/9/main" objectType="CheckBox" fmlaLink="$J$118" lockText="1" noThreeD="1"/>
</file>

<file path=xl/ctrlProps/ctrlProp273.xml><?xml version="1.0" encoding="utf-8"?>
<formControlPr xmlns="http://schemas.microsoft.com/office/spreadsheetml/2009/9/main" objectType="CheckBox" fmlaLink="$J$119" lockText="1" noThreeD="1"/>
</file>

<file path=xl/ctrlProps/ctrlProp274.xml><?xml version="1.0" encoding="utf-8"?>
<formControlPr xmlns="http://schemas.microsoft.com/office/spreadsheetml/2009/9/main" objectType="CheckBox" fmlaLink="$J$27" lockText="1" noThreeD="1"/>
</file>

<file path=xl/ctrlProps/ctrlProp275.xml><?xml version="1.0" encoding="utf-8"?>
<formControlPr xmlns="http://schemas.microsoft.com/office/spreadsheetml/2009/9/main" objectType="CheckBox" fmlaLink="$J$19" lockText="1" noThreeD="1"/>
</file>

<file path=xl/ctrlProps/ctrlProp276.xml><?xml version="1.0" encoding="utf-8"?>
<formControlPr xmlns="http://schemas.microsoft.com/office/spreadsheetml/2009/9/main" objectType="CheckBox" fmlaLink="$J$20" lockText="1" noThreeD="1"/>
</file>

<file path=xl/ctrlProps/ctrlProp277.xml><?xml version="1.0" encoding="utf-8"?>
<formControlPr xmlns="http://schemas.microsoft.com/office/spreadsheetml/2009/9/main" objectType="CheckBox" fmlaLink="$J$21" lockText="1" noThreeD="1"/>
</file>

<file path=xl/ctrlProps/ctrlProp278.xml><?xml version="1.0" encoding="utf-8"?>
<formControlPr xmlns="http://schemas.microsoft.com/office/spreadsheetml/2009/9/main" objectType="CheckBox" fmlaLink="$J$72" lockText="1" noThreeD="1"/>
</file>

<file path=xl/ctrlProps/ctrlProp279.xml><?xml version="1.0" encoding="utf-8"?>
<formControlPr xmlns="http://schemas.microsoft.com/office/spreadsheetml/2009/9/main" objectType="CheckBox" fmlaLink="$J$6" lockText="1" noThreeD="1"/>
</file>

<file path=xl/ctrlProps/ctrlProp28.xml><?xml version="1.0" encoding="utf-8"?>
<formControlPr xmlns="http://schemas.microsoft.com/office/spreadsheetml/2009/9/main" objectType="CheckBox" fmlaLink="$J$48" lockText="1" noThreeD="1"/>
</file>

<file path=xl/ctrlProps/ctrlProp280.xml><?xml version="1.0" encoding="utf-8"?>
<formControlPr xmlns="http://schemas.microsoft.com/office/spreadsheetml/2009/9/main" objectType="CheckBox" fmlaLink="$J$7" lockText="1" noThreeD="1"/>
</file>

<file path=xl/ctrlProps/ctrlProp281.xml><?xml version="1.0" encoding="utf-8"?>
<formControlPr xmlns="http://schemas.microsoft.com/office/spreadsheetml/2009/9/main" objectType="CheckBox" fmlaLink="$J$8" lockText="1" noThreeD="1"/>
</file>

<file path=xl/ctrlProps/ctrlProp282.xml><?xml version="1.0" encoding="utf-8"?>
<formControlPr xmlns="http://schemas.microsoft.com/office/spreadsheetml/2009/9/main" objectType="CheckBox" fmlaLink="$J$9" lockText="1" noThreeD="1"/>
</file>

<file path=xl/ctrlProps/ctrlProp283.xml><?xml version="1.0" encoding="utf-8"?>
<formControlPr xmlns="http://schemas.microsoft.com/office/spreadsheetml/2009/9/main" objectType="CheckBox" fmlaLink="$J$10" lockText="1" noThreeD="1"/>
</file>

<file path=xl/ctrlProps/ctrlProp284.xml><?xml version="1.0" encoding="utf-8"?>
<formControlPr xmlns="http://schemas.microsoft.com/office/spreadsheetml/2009/9/main" objectType="CheckBox" fmlaLink="$J$11" lockText="1" noThreeD="1"/>
</file>

<file path=xl/ctrlProps/ctrlProp285.xml><?xml version="1.0" encoding="utf-8"?>
<formControlPr xmlns="http://schemas.microsoft.com/office/spreadsheetml/2009/9/main" objectType="CheckBox" fmlaLink="$J$13" lockText="1" noThreeD="1"/>
</file>

<file path=xl/ctrlProps/ctrlProp286.xml><?xml version="1.0" encoding="utf-8"?>
<formControlPr xmlns="http://schemas.microsoft.com/office/spreadsheetml/2009/9/main" objectType="CheckBox" fmlaLink="$J$14" lockText="1" noThreeD="1"/>
</file>

<file path=xl/ctrlProps/ctrlProp287.xml><?xml version="1.0" encoding="utf-8"?>
<formControlPr xmlns="http://schemas.microsoft.com/office/spreadsheetml/2009/9/main" objectType="CheckBox" fmlaLink="$J$15" lockText="1" noThreeD="1"/>
</file>

<file path=xl/ctrlProps/ctrlProp288.xml><?xml version="1.0" encoding="utf-8"?>
<formControlPr xmlns="http://schemas.microsoft.com/office/spreadsheetml/2009/9/main" objectType="CheckBox" fmlaLink="$J$16" lockText="1" noThreeD="1"/>
</file>

<file path=xl/ctrlProps/ctrlProp289.xml><?xml version="1.0" encoding="utf-8"?>
<formControlPr xmlns="http://schemas.microsoft.com/office/spreadsheetml/2009/9/main" objectType="CheckBox" fmlaLink="$J$17" lockText="1" noThreeD="1"/>
</file>

<file path=xl/ctrlProps/ctrlProp29.xml><?xml version="1.0" encoding="utf-8"?>
<formControlPr xmlns="http://schemas.microsoft.com/office/spreadsheetml/2009/9/main" objectType="CheckBox" fmlaLink="$J$49" lockText="1" noThreeD="1"/>
</file>

<file path=xl/ctrlProps/ctrlProp290.xml><?xml version="1.0" encoding="utf-8"?>
<formControlPr xmlns="http://schemas.microsoft.com/office/spreadsheetml/2009/9/main" objectType="CheckBox" fmlaLink="$J$18" lockText="1" noThreeD="1"/>
</file>

<file path=xl/ctrlProps/ctrlProp291.xml><?xml version="1.0" encoding="utf-8"?>
<formControlPr xmlns="http://schemas.microsoft.com/office/spreadsheetml/2009/9/main" objectType="CheckBox" fmlaLink="$J$19" lockText="1" noThreeD="1"/>
</file>

<file path=xl/ctrlProps/ctrlProp292.xml><?xml version="1.0" encoding="utf-8"?>
<formControlPr xmlns="http://schemas.microsoft.com/office/spreadsheetml/2009/9/main" objectType="CheckBox" fmlaLink="$J$20" lockText="1" noThreeD="1"/>
</file>

<file path=xl/ctrlProps/ctrlProp293.xml><?xml version="1.0" encoding="utf-8"?>
<formControlPr xmlns="http://schemas.microsoft.com/office/spreadsheetml/2009/9/main" objectType="CheckBox" fmlaLink="$J$21" lockText="1" noThreeD="1"/>
</file>

<file path=xl/ctrlProps/ctrlProp294.xml><?xml version="1.0" encoding="utf-8"?>
<formControlPr xmlns="http://schemas.microsoft.com/office/spreadsheetml/2009/9/main" objectType="CheckBox" fmlaLink="$J$22" lockText="1" noThreeD="1"/>
</file>

<file path=xl/ctrlProps/ctrlProp295.xml><?xml version="1.0" encoding="utf-8"?>
<formControlPr xmlns="http://schemas.microsoft.com/office/spreadsheetml/2009/9/main" objectType="CheckBox" fmlaLink="$J$24" lockText="1" noThreeD="1"/>
</file>

<file path=xl/ctrlProps/ctrlProp296.xml><?xml version="1.0" encoding="utf-8"?>
<formControlPr xmlns="http://schemas.microsoft.com/office/spreadsheetml/2009/9/main" objectType="CheckBox" fmlaLink="$J$25" lockText="1" noThreeD="1"/>
</file>

<file path=xl/ctrlProps/ctrlProp297.xml><?xml version="1.0" encoding="utf-8"?>
<formControlPr xmlns="http://schemas.microsoft.com/office/spreadsheetml/2009/9/main" objectType="CheckBox" fmlaLink="$J$27" lockText="1" noThreeD="1"/>
</file>

<file path=xl/ctrlProps/ctrlProp298.xml><?xml version="1.0" encoding="utf-8"?>
<formControlPr xmlns="http://schemas.microsoft.com/office/spreadsheetml/2009/9/main" objectType="CheckBox" fmlaLink="$J$30" lockText="1" noThreeD="1"/>
</file>

<file path=xl/ctrlProps/ctrlProp299.xml><?xml version="1.0" encoding="utf-8"?>
<formControlPr xmlns="http://schemas.microsoft.com/office/spreadsheetml/2009/9/main" objectType="CheckBox" fmlaLink="$J$31" lockText="1" noThreeD="1"/>
</file>

<file path=xl/ctrlProps/ctrlProp3.xml><?xml version="1.0" encoding="utf-8"?>
<formControlPr xmlns="http://schemas.microsoft.com/office/spreadsheetml/2009/9/main" objectType="CheckBox" fmlaLink="$J$15" lockText="1" noThreeD="1"/>
</file>

<file path=xl/ctrlProps/ctrlProp30.xml><?xml version="1.0" encoding="utf-8"?>
<formControlPr xmlns="http://schemas.microsoft.com/office/spreadsheetml/2009/9/main" objectType="CheckBox" fmlaLink="$J$50" lockText="1" noThreeD="1"/>
</file>

<file path=xl/ctrlProps/ctrlProp300.xml><?xml version="1.0" encoding="utf-8"?>
<formControlPr xmlns="http://schemas.microsoft.com/office/spreadsheetml/2009/9/main" objectType="CheckBox" fmlaLink="$J$34" lockText="1" noThreeD="1"/>
</file>

<file path=xl/ctrlProps/ctrlProp301.xml><?xml version="1.0" encoding="utf-8"?>
<formControlPr xmlns="http://schemas.microsoft.com/office/spreadsheetml/2009/9/main" objectType="CheckBox" fmlaLink="$J$35" lockText="1" noThreeD="1"/>
</file>

<file path=xl/ctrlProps/ctrlProp302.xml><?xml version="1.0" encoding="utf-8"?>
<formControlPr xmlns="http://schemas.microsoft.com/office/spreadsheetml/2009/9/main" objectType="CheckBox" fmlaLink="$J$37" lockText="1" noThreeD="1"/>
</file>

<file path=xl/ctrlProps/ctrlProp303.xml><?xml version="1.0" encoding="utf-8"?>
<formControlPr xmlns="http://schemas.microsoft.com/office/spreadsheetml/2009/9/main" objectType="CheckBox" fmlaLink="$J$43" lockText="1" noThreeD="1"/>
</file>

<file path=xl/ctrlProps/ctrlProp304.xml><?xml version="1.0" encoding="utf-8"?>
<formControlPr xmlns="http://schemas.microsoft.com/office/spreadsheetml/2009/9/main" objectType="CheckBox" fmlaLink="$J$38" lockText="1" noThreeD="1"/>
</file>

<file path=xl/ctrlProps/ctrlProp305.xml><?xml version="1.0" encoding="utf-8"?>
<formControlPr xmlns="http://schemas.microsoft.com/office/spreadsheetml/2009/9/main" objectType="CheckBox" fmlaLink="$J$40" lockText="1" noThreeD="1"/>
</file>

<file path=xl/ctrlProps/ctrlProp306.xml><?xml version="1.0" encoding="utf-8"?>
<formControlPr xmlns="http://schemas.microsoft.com/office/spreadsheetml/2009/9/main" objectType="CheckBox" fmlaLink="$J$41" lockText="1" noThreeD="1"/>
</file>

<file path=xl/ctrlProps/ctrlProp307.xml><?xml version="1.0" encoding="utf-8"?>
<formControlPr xmlns="http://schemas.microsoft.com/office/spreadsheetml/2009/9/main" objectType="CheckBox" fmlaLink="$J$4" lockText="1" noThreeD="1"/>
</file>

<file path=xl/ctrlProps/ctrlProp308.xml><?xml version="1.0" encoding="utf-8"?>
<formControlPr xmlns="http://schemas.microsoft.com/office/spreadsheetml/2009/9/main" objectType="CheckBox" fmlaLink="$J$7" lockText="1" noThreeD="1"/>
</file>

<file path=xl/ctrlProps/ctrlProp309.xml><?xml version="1.0" encoding="utf-8"?>
<formControlPr xmlns="http://schemas.microsoft.com/office/spreadsheetml/2009/9/main" objectType="CheckBox" fmlaLink="$J$11" lockText="1" noThreeD="1"/>
</file>

<file path=xl/ctrlProps/ctrlProp31.xml><?xml version="1.0" encoding="utf-8"?>
<formControlPr xmlns="http://schemas.microsoft.com/office/spreadsheetml/2009/9/main" objectType="CheckBox" fmlaLink="$J$53" lockText="1" noThreeD="1"/>
</file>

<file path=xl/ctrlProps/ctrlProp310.xml><?xml version="1.0" encoding="utf-8"?>
<formControlPr xmlns="http://schemas.microsoft.com/office/spreadsheetml/2009/9/main" objectType="CheckBox" fmlaLink="$J$20" lockText="1" noThreeD="1"/>
</file>

<file path=xl/ctrlProps/ctrlProp311.xml><?xml version="1.0" encoding="utf-8"?>
<formControlPr xmlns="http://schemas.microsoft.com/office/spreadsheetml/2009/9/main" objectType="CheckBox" fmlaLink="$J$21" lockText="1" noThreeD="1"/>
</file>

<file path=xl/ctrlProps/ctrlProp312.xml><?xml version="1.0" encoding="utf-8"?>
<formControlPr xmlns="http://schemas.microsoft.com/office/spreadsheetml/2009/9/main" objectType="CheckBox" fmlaLink="$J$26" lockText="1" noThreeD="1"/>
</file>

<file path=xl/ctrlProps/ctrlProp313.xml><?xml version="1.0" encoding="utf-8"?>
<formControlPr xmlns="http://schemas.microsoft.com/office/spreadsheetml/2009/9/main" objectType="CheckBox" fmlaLink="$J$41" lockText="1" noThreeD="1"/>
</file>

<file path=xl/ctrlProps/ctrlProp314.xml><?xml version="1.0" encoding="utf-8"?>
<formControlPr xmlns="http://schemas.microsoft.com/office/spreadsheetml/2009/9/main" objectType="CheckBox" fmlaLink="$J$42" lockText="1" noThreeD="1"/>
</file>

<file path=xl/ctrlProps/ctrlProp315.xml><?xml version="1.0" encoding="utf-8"?>
<formControlPr xmlns="http://schemas.microsoft.com/office/spreadsheetml/2009/9/main" objectType="CheckBox" fmlaLink="$J$43" lockText="1" noThreeD="1"/>
</file>

<file path=xl/ctrlProps/ctrlProp316.xml><?xml version="1.0" encoding="utf-8"?>
<formControlPr xmlns="http://schemas.microsoft.com/office/spreadsheetml/2009/9/main" objectType="CheckBox" fmlaLink="$J$44" lockText="1" noThreeD="1"/>
</file>

<file path=xl/ctrlProps/ctrlProp317.xml><?xml version="1.0" encoding="utf-8"?>
<formControlPr xmlns="http://schemas.microsoft.com/office/spreadsheetml/2009/9/main" objectType="CheckBox" fmlaLink="$J$47" lockText="1" noThreeD="1"/>
</file>

<file path=xl/ctrlProps/ctrlProp318.xml><?xml version="1.0" encoding="utf-8"?>
<formControlPr xmlns="http://schemas.microsoft.com/office/spreadsheetml/2009/9/main" objectType="CheckBox" fmlaLink="$J$55" lockText="1" noThreeD="1"/>
</file>

<file path=xl/ctrlProps/ctrlProp319.xml><?xml version="1.0" encoding="utf-8"?>
<formControlPr xmlns="http://schemas.microsoft.com/office/spreadsheetml/2009/9/main" objectType="CheckBox" fmlaLink="$J$8" lockText="1" noThreeD="1"/>
</file>

<file path=xl/ctrlProps/ctrlProp32.xml><?xml version="1.0" encoding="utf-8"?>
<formControlPr xmlns="http://schemas.microsoft.com/office/spreadsheetml/2009/9/main" objectType="CheckBox" fmlaLink="$J$54" lockText="1" noThreeD="1"/>
</file>

<file path=xl/ctrlProps/ctrlProp320.xml><?xml version="1.0" encoding="utf-8"?>
<formControlPr xmlns="http://schemas.microsoft.com/office/spreadsheetml/2009/9/main" objectType="CheckBox" fmlaLink="$J$12" lockText="1" noThreeD="1"/>
</file>

<file path=xl/ctrlProps/ctrlProp321.xml><?xml version="1.0" encoding="utf-8"?>
<formControlPr xmlns="http://schemas.microsoft.com/office/spreadsheetml/2009/9/main" objectType="CheckBox" fmlaLink="$J$13" lockText="1" noThreeD="1"/>
</file>

<file path=xl/ctrlProps/ctrlProp322.xml><?xml version="1.0" encoding="utf-8"?>
<formControlPr xmlns="http://schemas.microsoft.com/office/spreadsheetml/2009/9/main" objectType="CheckBox" fmlaLink="$J$14" lockText="1" noThreeD="1"/>
</file>

<file path=xl/ctrlProps/ctrlProp323.xml><?xml version="1.0" encoding="utf-8"?>
<formControlPr xmlns="http://schemas.microsoft.com/office/spreadsheetml/2009/9/main" objectType="CheckBox" fmlaLink="$J$15" lockText="1" noThreeD="1"/>
</file>

<file path=xl/ctrlProps/ctrlProp324.xml><?xml version="1.0" encoding="utf-8"?>
<formControlPr xmlns="http://schemas.microsoft.com/office/spreadsheetml/2009/9/main" objectType="CheckBox" fmlaLink="$J$16" lockText="1" noThreeD="1"/>
</file>

<file path=xl/ctrlProps/ctrlProp325.xml><?xml version="1.0" encoding="utf-8"?>
<formControlPr xmlns="http://schemas.microsoft.com/office/spreadsheetml/2009/9/main" objectType="CheckBox" fmlaLink="$J$22" lockText="1" noThreeD="1"/>
</file>

<file path=xl/ctrlProps/ctrlProp326.xml><?xml version="1.0" encoding="utf-8"?>
<formControlPr xmlns="http://schemas.microsoft.com/office/spreadsheetml/2009/9/main" objectType="CheckBox" fmlaLink="$J$23" lockText="1" noThreeD="1"/>
</file>

<file path=xl/ctrlProps/ctrlProp327.xml><?xml version="1.0" encoding="utf-8"?>
<formControlPr xmlns="http://schemas.microsoft.com/office/spreadsheetml/2009/9/main" objectType="CheckBox" fmlaLink="$J$24" lockText="1" noThreeD="1"/>
</file>

<file path=xl/ctrlProps/ctrlProp328.xml><?xml version="1.0" encoding="utf-8"?>
<formControlPr xmlns="http://schemas.microsoft.com/office/spreadsheetml/2009/9/main" objectType="CheckBox" fmlaLink="$J$25" lockText="1" noThreeD="1"/>
</file>

<file path=xl/ctrlProps/ctrlProp329.xml><?xml version="1.0" encoding="utf-8"?>
<formControlPr xmlns="http://schemas.microsoft.com/office/spreadsheetml/2009/9/main" objectType="CheckBox" fmlaLink="$J$27" lockText="1" noThreeD="1"/>
</file>

<file path=xl/ctrlProps/ctrlProp33.xml><?xml version="1.0" encoding="utf-8"?>
<formControlPr xmlns="http://schemas.microsoft.com/office/spreadsheetml/2009/9/main" objectType="CheckBox" fmlaLink="$J$55" lockText="1" noThreeD="1"/>
</file>

<file path=xl/ctrlProps/ctrlProp330.xml><?xml version="1.0" encoding="utf-8"?>
<formControlPr xmlns="http://schemas.microsoft.com/office/spreadsheetml/2009/9/main" objectType="CheckBox" fmlaLink="$J$28" lockText="1" noThreeD="1"/>
</file>

<file path=xl/ctrlProps/ctrlProp331.xml><?xml version="1.0" encoding="utf-8"?>
<formControlPr xmlns="http://schemas.microsoft.com/office/spreadsheetml/2009/9/main" objectType="CheckBox" fmlaLink="$J$29" lockText="1" noThreeD="1"/>
</file>

<file path=xl/ctrlProps/ctrlProp332.xml><?xml version="1.0" encoding="utf-8"?>
<formControlPr xmlns="http://schemas.microsoft.com/office/spreadsheetml/2009/9/main" objectType="CheckBox" fmlaLink="$J$32" lockText="1" noThreeD="1"/>
</file>

<file path=xl/ctrlProps/ctrlProp333.xml><?xml version="1.0" encoding="utf-8"?>
<formControlPr xmlns="http://schemas.microsoft.com/office/spreadsheetml/2009/9/main" objectType="CheckBox" fmlaLink="$J$33" lockText="1" noThreeD="1"/>
</file>

<file path=xl/ctrlProps/ctrlProp334.xml><?xml version="1.0" encoding="utf-8"?>
<formControlPr xmlns="http://schemas.microsoft.com/office/spreadsheetml/2009/9/main" objectType="CheckBox" fmlaLink="$J$34" lockText="1" noThreeD="1"/>
</file>

<file path=xl/ctrlProps/ctrlProp335.xml><?xml version="1.0" encoding="utf-8"?>
<formControlPr xmlns="http://schemas.microsoft.com/office/spreadsheetml/2009/9/main" objectType="CheckBox" fmlaLink="$J$35" lockText="1" noThreeD="1"/>
</file>

<file path=xl/ctrlProps/ctrlProp336.xml><?xml version="1.0" encoding="utf-8"?>
<formControlPr xmlns="http://schemas.microsoft.com/office/spreadsheetml/2009/9/main" objectType="CheckBox" fmlaLink="$J$36" lockText="1" noThreeD="1"/>
</file>

<file path=xl/ctrlProps/ctrlProp337.xml><?xml version="1.0" encoding="utf-8"?>
<formControlPr xmlns="http://schemas.microsoft.com/office/spreadsheetml/2009/9/main" objectType="CheckBox" fmlaLink="$J$38" lockText="1" noThreeD="1"/>
</file>

<file path=xl/ctrlProps/ctrlProp338.xml><?xml version="1.0" encoding="utf-8"?>
<formControlPr xmlns="http://schemas.microsoft.com/office/spreadsheetml/2009/9/main" objectType="CheckBox" fmlaLink="$J$48" lockText="1" noThreeD="1"/>
</file>

<file path=xl/ctrlProps/ctrlProp339.xml><?xml version="1.0" encoding="utf-8"?>
<formControlPr xmlns="http://schemas.microsoft.com/office/spreadsheetml/2009/9/main" objectType="CheckBox" fmlaLink="$J$49" lockText="1" noThreeD="1"/>
</file>

<file path=xl/ctrlProps/ctrlProp34.xml><?xml version="1.0" encoding="utf-8"?>
<formControlPr xmlns="http://schemas.microsoft.com/office/spreadsheetml/2009/9/main" objectType="CheckBox" fmlaLink="$J$14" lockText="1" noThreeD="1"/>
</file>

<file path=xl/ctrlProps/ctrlProp340.xml><?xml version="1.0" encoding="utf-8"?>
<formControlPr xmlns="http://schemas.microsoft.com/office/spreadsheetml/2009/9/main" objectType="CheckBox" fmlaLink="$J$50" lockText="1" noThreeD="1"/>
</file>

<file path=xl/ctrlProps/ctrlProp341.xml><?xml version="1.0" encoding="utf-8"?>
<formControlPr xmlns="http://schemas.microsoft.com/office/spreadsheetml/2009/9/main" objectType="CheckBox" fmlaLink="$J$51" lockText="1" noThreeD="1"/>
</file>

<file path=xl/ctrlProps/ctrlProp342.xml><?xml version="1.0" encoding="utf-8"?>
<formControlPr xmlns="http://schemas.microsoft.com/office/spreadsheetml/2009/9/main" objectType="CheckBox" fmlaLink="$J$52" lockText="1" noThreeD="1"/>
</file>

<file path=xl/ctrlProps/ctrlProp343.xml><?xml version="1.0" encoding="utf-8"?>
<formControlPr xmlns="http://schemas.microsoft.com/office/spreadsheetml/2009/9/main" objectType="CheckBox" fmlaLink="$J$59" lockText="1" noThreeD="1"/>
</file>

<file path=xl/ctrlProps/ctrlProp344.xml><?xml version="1.0" encoding="utf-8"?>
<formControlPr xmlns="http://schemas.microsoft.com/office/spreadsheetml/2009/9/main" objectType="CheckBox" fmlaLink="$J$60" lockText="1" noThreeD="1"/>
</file>

<file path=xl/ctrlProps/ctrlProp345.xml><?xml version="1.0" encoding="utf-8"?>
<formControlPr xmlns="http://schemas.microsoft.com/office/spreadsheetml/2009/9/main" objectType="CheckBox" fmlaLink="$J$61" lockText="1" noThreeD="1"/>
</file>

<file path=xl/ctrlProps/ctrlProp346.xml><?xml version="1.0" encoding="utf-8"?>
<formControlPr xmlns="http://schemas.microsoft.com/office/spreadsheetml/2009/9/main" objectType="CheckBox" fmlaLink="$J$65" lockText="1" noThreeD="1"/>
</file>

<file path=xl/ctrlProps/ctrlProp347.xml><?xml version="1.0" encoding="utf-8"?>
<formControlPr xmlns="http://schemas.microsoft.com/office/spreadsheetml/2009/9/main" objectType="CheckBox" fmlaLink="$J$66" lockText="1" noThreeD="1"/>
</file>

<file path=xl/ctrlProps/ctrlProp348.xml><?xml version="1.0" encoding="utf-8"?>
<formControlPr xmlns="http://schemas.microsoft.com/office/spreadsheetml/2009/9/main" objectType="CheckBox" fmlaLink="$J$67" lockText="1" noThreeD="1"/>
</file>

<file path=xl/ctrlProps/ctrlProp349.xml><?xml version="1.0" encoding="utf-8"?>
<formControlPr xmlns="http://schemas.microsoft.com/office/spreadsheetml/2009/9/main" objectType="CheckBox" fmlaLink="$J$70" lockText="1" noThreeD="1"/>
</file>

<file path=xl/ctrlProps/ctrlProp35.xml><?xml version="1.0" encoding="utf-8"?>
<formControlPr xmlns="http://schemas.microsoft.com/office/spreadsheetml/2009/9/main" objectType="CheckBox" fmlaLink="$J$15" lockText="1" noThreeD="1"/>
</file>

<file path=xl/ctrlProps/ctrlProp350.xml><?xml version="1.0" encoding="utf-8"?>
<formControlPr xmlns="http://schemas.microsoft.com/office/spreadsheetml/2009/9/main" objectType="CheckBox" fmlaLink="$J$71" lockText="1" noThreeD="1"/>
</file>

<file path=xl/ctrlProps/ctrlProp351.xml><?xml version="1.0" encoding="utf-8"?>
<formControlPr xmlns="http://schemas.microsoft.com/office/spreadsheetml/2009/9/main" objectType="CheckBox" fmlaLink="$J$72" lockText="1" noThreeD="1"/>
</file>

<file path=xl/ctrlProps/ctrlProp352.xml><?xml version="1.0" encoding="utf-8"?>
<formControlPr xmlns="http://schemas.microsoft.com/office/spreadsheetml/2009/9/main" objectType="CheckBox" fmlaLink="$J$73" lockText="1" noThreeD="1"/>
</file>

<file path=xl/ctrlProps/ctrlProp353.xml><?xml version="1.0" encoding="utf-8"?>
<formControlPr xmlns="http://schemas.microsoft.com/office/spreadsheetml/2009/9/main" objectType="CheckBox" fmlaLink="$J$74" lockText="1" noThreeD="1"/>
</file>

<file path=xl/ctrlProps/ctrlProp354.xml><?xml version="1.0" encoding="utf-8"?>
<formControlPr xmlns="http://schemas.microsoft.com/office/spreadsheetml/2009/9/main" objectType="CheckBox" fmlaLink="$J$75" lockText="1" noThreeD="1"/>
</file>

<file path=xl/ctrlProps/ctrlProp355.xml><?xml version="1.0" encoding="utf-8"?>
<formControlPr xmlns="http://schemas.microsoft.com/office/spreadsheetml/2009/9/main" objectType="CheckBox" fmlaLink="$J$78" lockText="1" noThreeD="1"/>
</file>

<file path=xl/ctrlProps/ctrlProp356.xml><?xml version="1.0" encoding="utf-8"?>
<formControlPr xmlns="http://schemas.microsoft.com/office/spreadsheetml/2009/9/main" objectType="CheckBox" fmlaLink="$J$79" lockText="1" noThreeD="1"/>
</file>

<file path=xl/ctrlProps/ctrlProp357.xml><?xml version="1.0" encoding="utf-8"?>
<formControlPr xmlns="http://schemas.microsoft.com/office/spreadsheetml/2009/9/main" objectType="CheckBox" fmlaLink="$J$80" lockText="1" noThreeD="1"/>
</file>

<file path=xl/ctrlProps/ctrlProp358.xml><?xml version="1.0" encoding="utf-8"?>
<formControlPr xmlns="http://schemas.microsoft.com/office/spreadsheetml/2009/9/main" objectType="CheckBox" fmlaLink="$J$81" lockText="1" noThreeD="1"/>
</file>

<file path=xl/ctrlProps/ctrlProp359.xml><?xml version="1.0" encoding="utf-8"?>
<formControlPr xmlns="http://schemas.microsoft.com/office/spreadsheetml/2009/9/main" objectType="CheckBox" fmlaLink="#REF!" lockText="1" noThreeD="1"/>
</file>

<file path=xl/ctrlProps/ctrlProp36.xml><?xml version="1.0" encoding="utf-8"?>
<formControlPr xmlns="http://schemas.microsoft.com/office/spreadsheetml/2009/9/main" objectType="CheckBox" fmlaLink="$J$6" lockText="1" noThreeD="1"/>
</file>

<file path=xl/ctrlProps/ctrlProp360.xml><?xml version="1.0" encoding="utf-8"?>
<formControlPr xmlns="http://schemas.microsoft.com/office/spreadsheetml/2009/9/main" objectType="CheckBox" fmlaLink="#REF!" lockText="1" noThreeD="1"/>
</file>

<file path=xl/ctrlProps/ctrlProp361.xml><?xml version="1.0" encoding="utf-8"?>
<formControlPr xmlns="http://schemas.microsoft.com/office/spreadsheetml/2009/9/main" objectType="CheckBox" fmlaLink="#REF!" lockText="1" noThreeD="1"/>
</file>

<file path=xl/ctrlProps/ctrlProp362.xml><?xml version="1.0" encoding="utf-8"?>
<formControlPr xmlns="http://schemas.microsoft.com/office/spreadsheetml/2009/9/main" objectType="CheckBox" fmlaLink="#REF!" lockText="1" noThreeD="1"/>
</file>

<file path=xl/ctrlProps/ctrlProp363.xml><?xml version="1.0" encoding="utf-8"?>
<formControlPr xmlns="http://schemas.microsoft.com/office/spreadsheetml/2009/9/main" objectType="CheckBox" fmlaLink="#REF!" lockText="1" noThreeD="1"/>
</file>

<file path=xl/ctrlProps/ctrlProp364.xml><?xml version="1.0" encoding="utf-8"?>
<formControlPr xmlns="http://schemas.microsoft.com/office/spreadsheetml/2009/9/main" objectType="CheckBox" fmlaLink="#REF!" lockText="1" noThreeD="1"/>
</file>

<file path=xl/ctrlProps/ctrlProp365.xml><?xml version="1.0" encoding="utf-8"?>
<formControlPr xmlns="http://schemas.microsoft.com/office/spreadsheetml/2009/9/main" objectType="CheckBox" fmlaLink="#REF!" lockText="1" noThreeD="1"/>
</file>

<file path=xl/ctrlProps/ctrlProp366.xml><?xml version="1.0" encoding="utf-8"?>
<formControlPr xmlns="http://schemas.microsoft.com/office/spreadsheetml/2009/9/main" objectType="CheckBox" fmlaLink="#REF!" lockText="1" noThreeD="1"/>
</file>

<file path=xl/ctrlProps/ctrlProp367.xml><?xml version="1.0" encoding="utf-8"?>
<formControlPr xmlns="http://schemas.microsoft.com/office/spreadsheetml/2009/9/main" objectType="CheckBox" fmlaLink="#REF!" lockText="1" noThreeD="1"/>
</file>

<file path=xl/ctrlProps/ctrlProp368.xml><?xml version="1.0" encoding="utf-8"?>
<formControlPr xmlns="http://schemas.microsoft.com/office/spreadsheetml/2009/9/main" objectType="CheckBox" fmlaLink="#REF!" lockText="1" noThreeD="1"/>
</file>

<file path=xl/ctrlProps/ctrlProp369.xml><?xml version="1.0" encoding="utf-8"?>
<formControlPr xmlns="http://schemas.microsoft.com/office/spreadsheetml/2009/9/main" objectType="CheckBox" fmlaLink="#REF!" lockText="1" noThreeD="1"/>
</file>

<file path=xl/ctrlProps/ctrlProp37.xml><?xml version="1.0" encoding="utf-8"?>
<formControlPr xmlns="http://schemas.microsoft.com/office/spreadsheetml/2009/9/main" objectType="CheckBox" fmlaLink="$J$7" lockText="1" noThreeD="1"/>
</file>

<file path=xl/ctrlProps/ctrlProp370.xml><?xml version="1.0" encoding="utf-8"?>
<formControlPr xmlns="http://schemas.microsoft.com/office/spreadsheetml/2009/9/main" objectType="CheckBox" fmlaLink="#REF!" lockText="1" noThreeD="1"/>
</file>

<file path=xl/ctrlProps/ctrlProp371.xml><?xml version="1.0" encoding="utf-8"?>
<formControlPr xmlns="http://schemas.microsoft.com/office/spreadsheetml/2009/9/main" objectType="CheckBox" fmlaLink="#REF!" lockText="1" noThreeD="1"/>
</file>

<file path=xl/ctrlProps/ctrlProp372.xml><?xml version="1.0" encoding="utf-8"?>
<formControlPr xmlns="http://schemas.microsoft.com/office/spreadsheetml/2009/9/main" objectType="CheckBox" fmlaLink="#REF!" lockText="1" noThreeD="1"/>
</file>

<file path=xl/ctrlProps/ctrlProp373.xml><?xml version="1.0" encoding="utf-8"?>
<formControlPr xmlns="http://schemas.microsoft.com/office/spreadsheetml/2009/9/main" objectType="CheckBox" fmlaLink="#REF!" lockText="1" noThreeD="1"/>
</file>

<file path=xl/ctrlProps/ctrlProp374.xml><?xml version="1.0" encoding="utf-8"?>
<formControlPr xmlns="http://schemas.microsoft.com/office/spreadsheetml/2009/9/main" objectType="CheckBox" fmlaLink="#REF!" lockText="1" noThreeD="1"/>
</file>

<file path=xl/ctrlProps/ctrlProp375.xml><?xml version="1.0" encoding="utf-8"?>
<formControlPr xmlns="http://schemas.microsoft.com/office/spreadsheetml/2009/9/main" objectType="CheckBox" fmlaLink="#REF!" lockText="1" noThreeD="1"/>
</file>

<file path=xl/ctrlProps/ctrlProp376.xml><?xml version="1.0" encoding="utf-8"?>
<formControlPr xmlns="http://schemas.microsoft.com/office/spreadsheetml/2009/9/main" objectType="CheckBox" fmlaLink="#REF!" lockText="1" noThreeD="1"/>
</file>

<file path=xl/ctrlProps/ctrlProp377.xml><?xml version="1.0" encoding="utf-8"?>
<formControlPr xmlns="http://schemas.microsoft.com/office/spreadsheetml/2009/9/main" objectType="CheckBox" fmlaLink="#REF!" lockText="1" noThreeD="1"/>
</file>

<file path=xl/ctrlProps/ctrlProp378.xml><?xml version="1.0" encoding="utf-8"?>
<formControlPr xmlns="http://schemas.microsoft.com/office/spreadsheetml/2009/9/main" objectType="CheckBox" fmlaLink="#REF!" lockText="1" noThreeD="1"/>
</file>

<file path=xl/ctrlProps/ctrlProp379.xml><?xml version="1.0" encoding="utf-8"?>
<formControlPr xmlns="http://schemas.microsoft.com/office/spreadsheetml/2009/9/main" objectType="CheckBox" fmlaLink="#REF!" lockText="1" noThreeD="1"/>
</file>

<file path=xl/ctrlProps/ctrlProp38.xml><?xml version="1.0" encoding="utf-8"?>
<formControlPr xmlns="http://schemas.microsoft.com/office/spreadsheetml/2009/9/main" objectType="CheckBox" fmlaLink="$J$8" lockText="1" noThreeD="1"/>
</file>

<file path=xl/ctrlProps/ctrlProp380.xml><?xml version="1.0" encoding="utf-8"?>
<formControlPr xmlns="http://schemas.microsoft.com/office/spreadsheetml/2009/9/main" objectType="CheckBox" fmlaLink="#REF!" lockText="1" noThreeD="1"/>
</file>

<file path=xl/ctrlProps/ctrlProp381.xml><?xml version="1.0" encoding="utf-8"?>
<formControlPr xmlns="http://schemas.microsoft.com/office/spreadsheetml/2009/9/main" objectType="CheckBox" fmlaLink="#REF!" lockText="1" noThreeD="1"/>
</file>

<file path=xl/ctrlProps/ctrlProp382.xml><?xml version="1.0" encoding="utf-8"?>
<formControlPr xmlns="http://schemas.microsoft.com/office/spreadsheetml/2009/9/main" objectType="CheckBox" fmlaLink="#REF!" lockText="1" noThreeD="1"/>
</file>

<file path=xl/ctrlProps/ctrlProp383.xml><?xml version="1.0" encoding="utf-8"?>
<formControlPr xmlns="http://schemas.microsoft.com/office/spreadsheetml/2009/9/main" objectType="CheckBox" fmlaLink="#REF!" lockText="1" noThreeD="1"/>
</file>

<file path=xl/ctrlProps/ctrlProp384.xml><?xml version="1.0" encoding="utf-8"?>
<formControlPr xmlns="http://schemas.microsoft.com/office/spreadsheetml/2009/9/main" objectType="CheckBox" fmlaLink="#REF!" lockText="1" noThreeD="1"/>
</file>

<file path=xl/ctrlProps/ctrlProp385.xml><?xml version="1.0" encoding="utf-8"?>
<formControlPr xmlns="http://schemas.microsoft.com/office/spreadsheetml/2009/9/main" objectType="CheckBox" fmlaLink="#REF!" lockText="1" noThreeD="1"/>
</file>

<file path=xl/ctrlProps/ctrlProp386.xml><?xml version="1.0" encoding="utf-8"?>
<formControlPr xmlns="http://schemas.microsoft.com/office/spreadsheetml/2009/9/main" objectType="CheckBox" fmlaLink="#REF!" lockText="1" noThreeD="1"/>
</file>

<file path=xl/ctrlProps/ctrlProp387.xml><?xml version="1.0" encoding="utf-8"?>
<formControlPr xmlns="http://schemas.microsoft.com/office/spreadsheetml/2009/9/main" objectType="CheckBox" fmlaLink="#REF!" lockText="1" noThreeD="1"/>
</file>

<file path=xl/ctrlProps/ctrlProp388.xml><?xml version="1.0" encoding="utf-8"?>
<formControlPr xmlns="http://schemas.microsoft.com/office/spreadsheetml/2009/9/main" objectType="CheckBox" fmlaLink="#REF!" lockText="1" noThreeD="1"/>
</file>

<file path=xl/ctrlProps/ctrlProp389.xml><?xml version="1.0" encoding="utf-8"?>
<formControlPr xmlns="http://schemas.microsoft.com/office/spreadsheetml/2009/9/main" objectType="CheckBox" fmlaLink="#REF!" lockText="1" noThreeD="1"/>
</file>

<file path=xl/ctrlProps/ctrlProp39.xml><?xml version="1.0" encoding="utf-8"?>
<formControlPr xmlns="http://schemas.microsoft.com/office/spreadsheetml/2009/9/main" objectType="CheckBox" fmlaLink="$J$9" lockText="1" noThreeD="1"/>
</file>

<file path=xl/ctrlProps/ctrlProp390.xml><?xml version="1.0" encoding="utf-8"?>
<formControlPr xmlns="http://schemas.microsoft.com/office/spreadsheetml/2009/9/main" objectType="CheckBox" fmlaLink="#REF!" lockText="1" noThreeD="1"/>
</file>

<file path=xl/ctrlProps/ctrlProp391.xml><?xml version="1.0" encoding="utf-8"?>
<formControlPr xmlns="http://schemas.microsoft.com/office/spreadsheetml/2009/9/main" objectType="CheckBox" fmlaLink="#REF!" lockText="1" noThreeD="1"/>
</file>

<file path=xl/ctrlProps/ctrlProp392.xml><?xml version="1.0" encoding="utf-8"?>
<formControlPr xmlns="http://schemas.microsoft.com/office/spreadsheetml/2009/9/main" objectType="CheckBox" fmlaLink="#REF!" lockText="1" noThreeD="1"/>
</file>

<file path=xl/ctrlProps/ctrlProp393.xml><?xml version="1.0" encoding="utf-8"?>
<formControlPr xmlns="http://schemas.microsoft.com/office/spreadsheetml/2009/9/main" objectType="CheckBox" fmlaLink="#REF!" lockText="1" noThreeD="1"/>
</file>

<file path=xl/ctrlProps/ctrlProp394.xml><?xml version="1.0" encoding="utf-8"?>
<formControlPr xmlns="http://schemas.microsoft.com/office/spreadsheetml/2009/9/main" objectType="CheckBox" fmlaLink="#REF!" lockText="1" noThreeD="1"/>
</file>

<file path=xl/ctrlProps/ctrlProp395.xml><?xml version="1.0" encoding="utf-8"?>
<formControlPr xmlns="http://schemas.microsoft.com/office/spreadsheetml/2009/9/main" objectType="CheckBox" fmlaLink="#REF!" lockText="1" noThreeD="1"/>
</file>

<file path=xl/ctrlProps/ctrlProp396.xml><?xml version="1.0" encoding="utf-8"?>
<formControlPr xmlns="http://schemas.microsoft.com/office/spreadsheetml/2009/9/main" objectType="CheckBox" fmlaLink="#REF!" lockText="1" noThreeD="1"/>
</file>

<file path=xl/ctrlProps/ctrlProp397.xml><?xml version="1.0" encoding="utf-8"?>
<formControlPr xmlns="http://schemas.microsoft.com/office/spreadsheetml/2009/9/main" objectType="CheckBox" fmlaLink="#REF!" lockText="1" noThreeD="1"/>
</file>

<file path=xl/ctrlProps/ctrlProp398.xml><?xml version="1.0" encoding="utf-8"?>
<formControlPr xmlns="http://schemas.microsoft.com/office/spreadsheetml/2009/9/main" objectType="CheckBox" fmlaLink="#REF!" lockText="1" noThreeD="1"/>
</file>

<file path=xl/ctrlProps/ctrlProp399.xml><?xml version="1.0" encoding="utf-8"?>
<formControlPr xmlns="http://schemas.microsoft.com/office/spreadsheetml/2009/9/main" objectType="CheckBox" fmlaLink="#REF!" lockText="1" noThreeD="1"/>
</file>

<file path=xl/ctrlProps/ctrlProp4.xml><?xml version="1.0" encoding="utf-8"?>
<formControlPr xmlns="http://schemas.microsoft.com/office/spreadsheetml/2009/9/main" objectType="CheckBox" fmlaLink="$J$5" lockText="1" noThreeD="1"/>
</file>

<file path=xl/ctrlProps/ctrlProp40.xml><?xml version="1.0" encoding="utf-8"?>
<formControlPr xmlns="http://schemas.microsoft.com/office/spreadsheetml/2009/9/main" objectType="CheckBox" fmlaLink="$J$10" lockText="1" noThreeD="1"/>
</file>

<file path=xl/ctrlProps/ctrlProp400.xml><?xml version="1.0" encoding="utf-8"?>
<formControlPr xmlns="http://schemas.microsoft.com/office/spreadsheetml/2009/9/main" objectType="CheckBox" fmlaLink="#REF!" lockText="1" noThreeD="1"/>
</file>

<file path=xl/ctrlProps/ctrlProp401.xml><?xml version="1.0" encoding="utf-8"?>
<formControlPr xmlns="http://schemas.microsoft.com/office/spreadsheetml/2009/9/main" objectType="CheckBox" fmlaLink="#REF!" lockText="1" noThreeD="1"/>
</file>

<file path=xl/ctrlProps/ctrlProp402.xml><?xml version="1.0" encoding="utf-8"?>
<formControlPr xmlns="http://schemas.microsoft.com/office/spreadsheetml/2009/9/main" objectType="CheckBox" fmlaLink="#REF!" lockText="1" noThreeD="1"/>
</file>

<file path=xl/ctrlProps/ctrlProp403.xml><?xml version="1.0" encoding="utf-8"?>
<formControlPr xmlns="http://schemas.microsoft.com/office/spreadsheetml/2009/9/main" objectType="CheckBox" fmlaLink="#REF!" lockText="1" noThreeD="1"/>
</file>

<file path=xl/ctrlProps/ctrlProp404.xml><?xml version="1.0" encoding="utf-8"?>
<formControlPr xmlns="http://schemas.microsoft.com/office/spreadsheetml/2009/9/main" objectType="CheckBox" fmlaLink="#REF!" lockText="1" noThreeD="1"/>
</file>

<file path=xl/ctrlProps/ctrlProp405.xml><?xml version="1.0" encoding="utf-8"?>
<formControlPr xmlns="http://schemas.microsoft.com/office/spreadsheetml/2009/9/main" objectType="CheckBox" fmlaLink="#REF!" lockText="1" noThreeD="1"/>
</file>

<file path=xl/ctrlProps/ctrlProp406.xml><?xml version="1.0" encoding="utf-8"?>
<formControlPr xmlns="http://schemas.microsoft.com/office/spreadsheetml/2009/9/main" objectType="CheckBox" fmlaLink="#REF!" lockText="1" noThreeD="1"/>
</file>

<file path=xl/ctrlProps/ctrlProp407.xml><?xml version="1.0" encoding="utf-8"?>
<formControlPr xmlns="http://schemas.microsoft.com/office/spreadsheetml/2009/9/main" objectType="CheckBox" fmlaLink="#REF!" lockText="1" noThreeD="1"/>
</file>

<file path=xl/ctrlProps/ctrlProp408.xml><?xml version="1.0" encoding="utf-8"?>
<formControlPr xmlns="http://schemas.microsoft.com/office/spreadsheetml/2009/9/main" objectType="CheckBox" fmlaLink="#REF!" lockText="1" noThreeD="1"/>
</file>

<file path=xl/ctrlProps/ctrlProp409.xml><?xml version="1.0" encoding="utf-8"?>
<formControlPr xmlns="http://schemas.microsoft.com/office/spreadsheetml/2009/9/main" objectType="CheckBox" fmlaLink="#REF!" lockText="1" noThreeD="1"/>
</file>

<file path=xl/ctrlProps/ctrlProp41.xml><?xml version="1.0" encoding="utf-8"?>
<formControlPr xmlns="http://schemas.microsoft.com/office/spreadsheetml/2009/9/main" objectType="CheckBox" fmlaLink="$J$11" lockText="1" noThreeD="1"/>
</file>

<file path=xl/ctrlProps/ctrlProp410.xml><?xml version="1.0" encoding="utf-8"?>
<formControlPr xmlns="http://schemas.microsoft.com/office/spreadsheetml/2009/9/main" objectType="CheckBox" fmlaLink="#REF!" lockText="1" noThreeD="1"/>
</file>

<file path=xl/ctrlProps/ctrlProp411.xml><?xml version="1.0" encoding="utf-8"?>
<formControlPr xmlns="http://schemas.microsoft.com/office/spreadsheetml/2009/9/main" objectType="CheckBox" fmlaLink="$J$4" lockText="1" noThreeD="1"/>
</file>

<file path=xl/ctrlProps/ctrlProp412.xml><?xml version="1.0" encoding="utf-8"?>
<formControlPr xmlns="http://schemas.microsoft.com/office/spreadsheetml/2009/9/main" objectType="CheckBox" fmlaLink="$J$7" lockText="1" noThreeD="1"/>
</file>

<file path=xl/ctrlProps/ctrlProp413.xml><?xml version="1.0" encoding="utf-8"?>
<formControlPr xmlns="http://schemas.microsoft.com/office/spreadsheetml/2009/9/main" objectType="CheckBox" fmlaLink="$J$10" lockText="1" noThreeD="1"/>
</file>

<file path=xl/ctrlProps/ctrlProp414.xml><?xml version="1.0" encoding="utf-8"?>
<formControlPr xmlns="http://schemas.microsoft.com/office/spreadsheetml/2009/9/main" objectType="CheckBox" fmlaLink="$J$13" lockText="1" noThreeD="1"/>
</file>

<file path=xl/ctrlProps/ctrlProp415.xml><?xml version="1.0" encoding="utf-8"?>
<formControlPr xmlns="http://schemas.microsoft.com/office/spreadsheetml/2009/9/main" objectType="CheckBox" fmlaLink="$J$16" lockText="1" noThreeD="1"/>
</file>

<file path=xl/ctrlProps/ctrlProp416.xml><?xml version="1.0" encoding="utf-8"?>
<formControlPr xmlns="http://schemas.microsoft.com/office/spreadsheetml/2009/9/main" objectType="CheckBox" fmlaLink="$J$17" lockText="1" noThreeD="1"/>
</file>

<file path=xl/ctrlProps/ctrlProp417.xml><?xml version="1.0" encoding="utf-8"?>
<formControlPr xmlns="http://schemas.microsoft.com/office/spreadsheetml/2009/9/main" objectType="CheckBox" fmlaLink="$J$21" lockText="1" noThreeD="1"/>
</file>

<file path=xl/ctrlProps/ctrlProp418.xml><?xml version="1.0" encoding="utf-8"?>
<formControlPr xmlns="http://schemas.microsoft.com/office/spreadsheetml/2009/9/main" objectType="CheckBox" fmlaLink="$J$27" lockText="1" noThreeD="1"/>
</file>

<file path=xl/ctrlProps/ctrlProp419.xml><?xml version="1.0" encoding="utf-8"?>
<formControlPr xmlns="http://schemas.microsoft.com/office/spreadsheetml/2009/9/main" objectType="CheckBox" fmlaLink="$J$36" lockText="1" noThreeD="1"/>
</file>

<file path=xl/ctrlProps/ctrlProp42.xml><?xml version="1.0" encoding="utf-8"?>
<formControlPr xmlns="http://schemas.microsoft.com/office/spreadsheetml/2009/9/main" objectType="CheckBox" fmlaLink="$J$12" lockText="1" noThreeD="1"/>
</file>

<file path=xl/ctrlProps/ctrlProp420.xml><?xml version="1.0" encoding="utf-8"?>
<formControlPr xmlns="http://schemas.microsoft.com/office/spreadsheetml/2009/9/main" objectType="CheckBox" fmlaLink="$J$40" lockText="1" noThreeD="1"/>
</file>

<file path=xl/ctrlProps/ctrlProp421.xml><?xml version="1.0" encoding="utf-8"?>
<formControlPr xmlns="http://schemas.microsoft.com/office/spreadsheetml/2009/9/main" objectType="CheckBox" fmlaLink="$J$54" lockText="1" noThreeD="1"/>
</file>

<file path=xl/ctrlProps/ctrlProp422.xml><?xml version="1.0" encoding="utf-8"?>
<formControlPr xmlns="http://schemas.microsoft.com/office/spreadsheetml/2009/9/main" objectType="CheckBox" fmlaLink="$J$59" lockText="1" noThreeD="1"/>
</file>

<file path=xl/ctrlProps/ctrlProp423.xml><?xml version="1.0" encoding="utf-8"?>
<formControlPr xmlns="http://schemas.microsoft.com/office/spreadsheetml/2009/9/main" objectType="CheckBox" fmlaLink="$J$60" lockText="1" noThreeD="1"/>
</file>

<file path=xl/ctrlProps/ctrlProp424.xml><?xml version="1.0" encoding="utf-8"?>
<formControlPr xmlns="http://schemas.microsoft.com/office/spreadsheetml/2009/9/main" objectType="CheckBox" fmlaLink="$J$67" lockText="1" noThreeD="1"/>
</file>

<file path=xl/ctrlProps/ctrlProp425.xml><?xml version="1.0" encoding="utf-8"?>
<formControlPr xmlns="http://schemas.microsoft.com/office/spreadsheetml/2009/9/main" objectType="CheckBox" fmlaLink="$J$5" lockText="1" noThreeD="1"/>
</file>

<file path=xl/ctrlProps/ctrlProp426.xml><?xml version="1.0" encoding="utf-8"?>
<formControlPr xmlns="http://schemas.microsoft.com/office/spreadsheetml/2009/9/main" objectType="CheckBox" fmlaLink="$J$6" lockText="1" noThreeD="1"/>
</file>

<file path=xl/ctrlProps/ctrlProp427.xml><?xml version="1.0" encoding="utf-8"?>
<formControlPr xmlns="http://schemas.microsoft.com/office/spreadsheetml/2009/9/main" objectType="CheckBox" fmlaLink="$J$14" lockText="1" noThreeD="1"/>
</file>

<file path=xl/ctrlProps/ctrlProp428.xml><?xml version="1.0" encoding="utf-8"?>
<formControlPr xmlns="http://schemas.microsoft.com/office/spreadsheetml/2009/9/main" objectType="CheckBox" fmlaLink="$J$15" lockText="1" noThreeD="1"/>
</file>

<file path=xl/ctrlProps/ctrlProp429.xml><?xml version="1.0" encoding="utf-8"?>
<formControlPr xmlns="http://schemas.microsoft.com/office/spreadsheetml/2009/9/main" objectType="CheckBox" fmlaLink="$J$18" lockText="1" noThreeD="1"/>
</file>

<file path=xl/ctrlProps/ctrlProp43.xml><?xml version="1.0" encoding="utf-8"?>
<formControlPr xmlns="http://schemas.microsoft.com/office/spreadsheetml/2009/9/main" objectType="CheckBox" fmlaLink="$J$13" lockText="1" noThreeD="1"/>
</file>

<file path=xl/ctrlProps/ctrlProp430.xml><?xml version="1.0" encoding="utf-8"?>
<formControlPr xmlns="http://schemas.microsoft.com/office/spreadsheetml/2009/9/main" objectType="CheckBox" fmlaLink="$J$19" lockText="1" noThreeD="1"/>
</file>

<file path=xl/ctrlProps/ctrlProp431.xml><?xml version="1.0" encoding="utf-8"?>
<formControlPr xmlns="http://schemas.microsoft.com/office/spreadsheetml/2009/9/main" objectType="CheckBox" fmlaLink="$J$20" lockText="1" noThreeD="1"/>
</file>

<file path=xl/ctrlProps/ctrlProp432.xml><?xml version="1.0" encoding="utf-8"?>
<formControlPr xmlns="http://schemas.microsoft.com/office/spreadsheetml/2009/9/main" objectType="CheckBox" fmlaLink="$J$22" lockText="1" noThreeD="1"/>
</file>

<file path=xl/ctrlProps/ctrlProp433.xml><?xml version="1.0" encoding="utf-8"?>
<formControlPr xmlns="http://schemas.microsoft.com/office/spreadsheetml/2009/9/main" objectType="CheckBox" fmlaLink="$J$23" lockText="1" noThreeD="1"/>
</file>

<file path=xl/ctrlProps/ctrlProp434.xml><?xml version="1.0" encoding="utf-8"?>
<formControlPr xmlns="http://schemas.microsoft.com/office/spreadsheetml/2009/9/main" objectType="CheckBox" fmlaLink="$J$24" lockText="1" noThreeD="1"/>
</file>

<file path=xl/ctrlProps/ctrlProp435.xml><?xml version="1.0" encoding="utf-8"?>
<formControlPr xmlns="http://schemas.microsoft.com/office/spreadsheetml/2009/9/main" objectType="CheckBox" fmlaLink="$J$28" lockText="1" noThreeD="1"/>
</file>

<file path=xl/ctrlProps/ctrlProp436.xml><?xml version="1.0" encoding="utf-8"?>
<formControlPr xmlns="http://schemas.microsoft.com/office/spreadsheetml/2009/9/main" objectType="CheckBox" fmlaLink="$J$29" lockText="1" noThreeD="1"/>
</file>

<file path=xl/ctrlProps/ctrlProp437.xml><?xml version="1.0" encoding="utf-8"?>
<formControlPr xmlns="http://schemas.microsoft.com/office/spreadsheetml/2009/9/main" objectType="CheckBox" fmlaLink="$J$31" lockText="1" noThreeD="1"/>
</file>

<file path=xl/ctrlProps/ctrlProp438.xml><?xml version="1.0" encoding="utf-8"?>
<formControlPr xmlns="http://schemas.microsoft.com/office/spreadsheetml/2009/9/main" objectType="CheckBox" fmlaLink="$J$32" lockText="1" noThreeD="1"/>
</file>

<file path=xl/ctrlProps/ctrlProp439.xml><?xml version="1.0" encoding="utf-8"?>
<formControlPr xmlns="http://schemas.microsoft.com/office/spreadsheetml/2009/9/main" objectType="CheckBox" fmlaLink="$J$37" lockText="1" noThreeD="1"/>
</file>

<file path=xl/ctrlProps/ctrlProp44.xml><?xml version="1.0" encoding="utf-8"?>
<formControlPr xmlns="http://schemas.microsoft.com/office/spreadsheetml/2009/9/main" objectType="CheckBox" fmlaLink="$J$14" lockText="1" noThreeD="1"/>
</file>

<file path=xl/ctrlProps/ctrlProp440.xml><?xml version="1.0" encoding="utf-8"?>
<formControlPr xmlns="http://schemas.microsoft.com/office/spreadsheetml/2009/9/main" objectType="CheckBox" fmlaLink="$J$38" lockText="1" noThreeD="1"/>
</file>

<file path=xl/ctrlProps/ctrlProp441.xml><?xml version="1.0" encoding="utf-8"?>
<formControlPr xmlns="http://schemas.microsoft.com/office/spreadsheetml/2009/9/main" objectType="CheckBox" fmlaLink="$J$41" lockText="1" noThreeD="1"/>
</file>

<file path=xl/ctrlProps/ctrlProp442.xml><?xml version="1.0" encoding="utf-8"?>
<formControlPr xmlns="http://schemas.microsoft.com/office/spreadsheetml/2009/9/main" objectType="CheckBox" fmlaLink="$J$42" lockText="1" noThreeD="1"/>
</file>

<file path=xl/ctrlProps/ctrlProp443.xml><?xml version="1.0" encoding="utf-8"?>
<formControlPr xmlns="http://schemas.microsoft.com/office/spreadsheetml/2009/9/main" objectType="CheckBox" fmlaLink="$J$43" lockText="1" noThreeD="1"/>
</file>

<file path=xl/ctrlProps/ctrlProp444.xml><?xml version="1.0" encoding="utf-8"?>
<formControlPr xmlns="http://schemas.microsoft.com/office/spreadsheetml/2009/9/main" objectType="CheckBox" fmlaLink="$J$44" lockText="1" noThreeD="1"/>
</file>

<file path=xl/ctrlProps/ctrlProp445.xml><?xml version="1.0" encoding="utf-8"?>
<formControlPr xmlns="http://schemas.microsoft.com/office/spreadsheetml/2009/9/main" objectType="CheckBox" fmlaLink="$J$45" lockText="1" noThreeD="1"/>
</file>

<file path=xl/ctrlProps/ctrlProp446.xml><?xml version="1.0" encoding="utf-8"?>
<formControlPr xmlns="http://schemas.microsoft.com/office/spreadsheetml/2009/9/main" objectType="CheckBox" fmlaLink="$J$46" lockText="1" noThreeD="1"/>
</file>

<file path=xl/ctrlProps/ctrlProp447.xml><?xml version="1.0" encoding="utf-8"?>
<formControlPr xmlns="http://schemas.microsoft.com/office/spreadsheetml/2009/9/main" objectType="CheckBox" fmlaLink="$J$47" lockText="1" noThreeD="1"/>
</file>

<file path=xl/ctrlProps/ctrlProp448.xml><?xml version="1.0" encoding="utf-8"?>
<formControlPr xmlns="http://schemas.microsoft.com/office/spreadsheetml/2009/9/main" objectType="CheckBox" fmlaLink="$J$48" lockText="1" noThreeD="1"/>
</file>

<file path=xl/ctrlProps/ctrlProp449.xml><?xml version="1.0" encoding="utf-8"?>
<formControlPr xmlns="http://schemas.microsoft.com/office/spreadsheetml/2009/9/main" objectType="CheckBox" fmlaLink="$J$51" lockText="1" noThreeD="1"/>
</file>

<file path=xl/ctrlProps/ctrlProp45.xml><?xml version="1.0" encoding="utf-8"?>
<formControlPr xmlns="http://schemas.microsoft.com/office/spreadsheetml/2009/9/main" objectType="CheckBox" fmlaLink="$J$15" lockText="1" noThreeD="1"/>
</file>

<file path=xl/ctrlProps/ctrlProp450.xml><?xml version="1.0" encoding="utf-8"?>
<formControlPr xmlns="http://schemas.microsoft.com/office/spreadsheetml/2009/9/main" objectType="CheckBox" fmlaLink="$J$52" lockText="1" noThreeD="1"/>
</file>

<file path=xl/ctrlProps/ctrlProp451.xml><?xml version="1.0" encoding="utf-8"?>
<formControlPr xmlns="http://schemas.microsoft.com/office/spreadsheetml/2009/9/main" objectType="CheckBox" fmlaLink="$J$55" lockText="1" noThreeD="1"/>
</file>

<file path=xl/ctrlProps/ctrlProp452.xml><?xml version="1.0" encoding="utf-8"?>
<formControlPr xmlns="http://schemas.microsoft.com/office/spreadsheetml/2009/9/main" objectType="CheckBox" fmlaLink="$J$56" lockText="1" noThreeD="1"/>
</file>

<file path=xl/ctrlProps/ctrlProp453.xml><?xml version="1.0" encoding="utf-8"?>
<formControlPr xmlns="http://schemas.microsoft.com/office/spreadsheetml/2009/9/main" objectType="CheckBox" fmlaLink="$J$57" lockText="1" noThreeD="1"/>
</file>

<file path=xl/ctrlProps/ctrlProp454.xml><?xml version="1.0" encoding="utf-8"?>
<formControlPr xmlns="http://schemas.microsoft.com/office/spreadsheetml/2009/9/main" objectType="CheckBox" fmlaLink="$J$61" lockText="1" noThreeD="1"/>
</file>

<file path=xl/ctrlProps/ctrlProp455.xml><?xml version="1.0" encoding="utf-8"?>
<formControlPr xmlns="http://schemas.microsoft.com/office/spreadsheetml/2009/9/main" objectType="CheckBox" fmlaLink="$J$62" lockText="1" noThreeD="1"/>
</file>

<file path=xl/ctrlProps/ctrlProp456.xml><?xml version="1.0" encoding="utf-8"?>
<formControlPr xmlns="http://schemas.microsoft.com/office/spreadsheetml/2009/9/main" objectType="CheckBox" fmlaLink="$J$63" lockText="1" noThreeD="1"/>
</file>

<file path=xl/ctrlProps/ctrlProp457.xml><?xml version="1.0" encoding="utf-8"?>
<formControlPr xmlns="http://schemas.microsoft.com/office/spreadsheetml/2009/9/main" objectType="CheckBox" fmlaLink="$J$64" lockText="1" noThreeD="1"/>
</file>

<file path=xl/ctrlProps/ctrlProp458.xml><?xml version="1.0" encoding="utf-8"?>
<formControlPr xmlns="http://schemas.microsoft.com/office/spreadsheetml/2009/9/main" objectType="CheckBox" fmlaLink="$J$68" lockText="1" noThreeD="1"/>
</file>

<file path=xl/ctrlProps/ctrlProp459.xml><?xml version="1.0" encoding="utf-8"?>
<formControlPr xmlns="http://schemas.microsoft.com/office/spreadsheetml/2009/9/main" objectType="CheckBox" fmlaLink="$J$69" lockText="1" noThreeD="1"/>
</file>

<file path=xl/ctrlProps/ctrlProp46.xml><?xml version="1.0" encoding="utf-8"?>
<formControlPr xmlns="http://schemas.microsoft.com/office/spreadsheetml/2009/9/main" objectType="CheckBox" fmlaLink="$J$16" lockText="1" noThreeD="1"/>
</file>

<file path=xl/ctrlProps/ctrlProp460.xml><?xml version="1.0" encoding="utf-8"?>
<formControlPr xmlns="http://schemas.microsoft.com/office/spreadsheetml/2009/9/main" objectType="CheckBox" fmlaLink="$J$70" lockText="1" noThreeD="1"/>
</file>

<file path=xl/ctrlProps/ctrlProp461.xml><?xml version="1.0" encoding="utf-8"?>
<formControlPr xmlns="http://schemas.microsoft.com/office/spreadsheetml/2009/9/main" objectType="CheckBox" fmlaLink="$J$33" lockText="1" noThreeD="1"/>
</file>

<file path=xl/ctrlProps/ctrlProp462.xml><?xml version="1.0" encoding="utf-8"?>
<formControlPr xmlns="http://schemas.microsoft.com/office/spreadsheetml/2009/9/main" objectType="CheckBox" fmlaLink="$J$74" lockText="1" noThreeD="1"/>
</file>

<file path=xl/ctrlProps/ctrlProp463.xml><?xml version="1.0" encoding="utf-8"?>
<formControlPr xmlns="http://schemas.microsoft.com/office/spreadsheetml/2009/9/main" objectType="CheckBox" fmlaLink="$J$75" lockText="1" noThreeD="1"/>
</file>

<file path=xl/ctrlProps/ctrlProp464.xml><?xml version="1.0" encoding="utf-8"?>
<formControlPr xmlns="http://schemas.microsoft.com/office/spreadsheetml/2009/9/main" objectType="CheckBox" fmlaLink="$J$76" lockText="1" noThreeD="1"/>
</file>

<file path=xl/ctrlProps/ctrlProp465.xml><?xml version="1.0" encoding="utf-8"?>
<formControlPr xmlns="http://schemas.microsoft.com/office/spreadsheetml/2009/9/main" objectType="CheckBox" fmlaLink="$J$77" lockText="1" noThreeD="1"/>
</file>

<file path=xl/ctrlProps/ctrlProp466.xml><?xml version="1.0" encoding="utf-8"?>
<formControlPr xmlns="http://schemas.microsoft.com/office/spreadsheetml/2009/9/main" objectType="CheckBox" fmlaLink="$J$78" lockText="1" noThreeD="1"/>
</file>

<file path=xl/ctrlProps/ctrlProp467.xml><?xml version="1.0" encoding="utf-8"?>
<formControlPr xmlns="http://schemas.microsoft.com/office/spreadsheetml/2009/9/main" objectType="CheckBox" fmlaLink="$J$73" lockText="1" noThreeD="1"/>
</file>

<file path=xl/ctrlProps/ctrlProp468.xml><?xml version="1.0" encoding="utf-8"?>
<formControlPr xmlns="http://schemas.microsoft.com/office/spreadsheetml/2009/9/main" objectType="CheckBox" fmlaLink="$J$4" lockText="1" noThreeD="1"/>
</file>

<file path=xl/ctrlProps/ctrlProp469.xml><?xml version="1.0" encoding="utf-8"?>
<formControlPr xmlns="http://schemas.microsoft.com/office/spreadsheetml/2009/9/main" objectType="CheckBox" fmlaLink="$J$5" lockText="1" noThreeD="1"/>
</file>

<file path=xl/ctrlProps/ctrlProp47.xml><?xml version="1.0" encoding="utf-8"?>
<formControlPr xmlns="http://schemas.microsoft.com/office/spreadsheetml/2009/9/main" objectType="CheckBox" fmlaLink="$J$17" lockText="1" noThreeD="1"/>
</file>

<file path=xl/ctrlProps/ctrlProp470.xml><?xml version="1.0" encoding="utf-8"?>
<formControlPr xmlns="http://schemas.microsoft.com/office/spreadsheetml/2009/9/main" objectType="CheckBox" fmlaLink="$J$6" lockText="1" noThreeD="1"/>
</file>

<file path=xl/ctrlProps/ctrlProp471.xml><?xml version="1.0" encoding="utf-8"?>
<formControlPr xmlns="http://schemas.microsoft.com/office/spreadsheetml/2009/9/main" objectType="CheckBox" fmlaLink="$J$7" lockText="1" noThreeD="1"/>
</file>

<file path=xl/ctrlProps/ctrlProp472.xml><?xml version="1.0" encoding="utf-8"?>
<formControlPr xmlns="http://schemas.microsoft.com/office/spreadsheetml/2009/9/main" objectType="CheckBox" fmlaLink="$J$10" lockText="1" noThreeD="1"/>
</file>

<file path=xl/ctrlProps/ctrlProp473.xml><?xml version="1.0" encoding="utf-8"?>
<formControlPr xmlns="http://schemas.microsoft.com/office/spreadsheetml/2009/9/main" objectType="CheckBox" fmlaLink="$J$11" lockText="1" noThreeD="1"/>
</file>

<file path=xl/ctrlProps/ctrlProp474.xml><?xml version="1.0" encoding="utf-8"?>
<formControlPr xmlns="http://schemas.microsoft.com/office/spreadsheetml/2009/9/main" objectType="CheckBox" fmlaLink="$J$12" lockText="1" noThreeD="1"/>
</file>

<file path=xl/ctrlProps/ctrlProp475.xml><?xml version="1.0" encoding="utf-8"?>
<formControlPr xmlns="http://schemas.microsoft.com/office/spreadsheetml/2009/9/main" objectType="CheckBox" fmlaLink="$J$13" lockText="1" noThreeD="1"/>
</file>

<file path=xl/ctrlProps/ctrlProp476.xml><?xml version="1.0" encoding="utf-8"?>
<formControlPr xmlns="http://schemas.microsoft.com/office/spreadsheetml/2009/9/main" objectType="CheckBox" fmlaLink="$J$14" lockText="1" noThreeD="1"/>
</file>

<file path=xl/ctrlProps/ctrlProp477.xml><?xml version="1.0" encoding="utf-8"?>
<formControlPr xmlns="http://schemas.microsoft.com/office/spreadsheetml/2009/9/main" objectType="CheckBox" fmlaLink="$J$15" lockText="1" noThreeD="1"/>
</file>

<file path=xl/ctrlProps/ctrlProp478.xml><?xml version="1.0" encoding="utf-8"?>
<formControlPr xmlns="http://schemas.microsoft.com/office/spreadsheetml/2009/9/main" objectType="CheckBox" fmlaLink="$J$16" lockText="1" noThreeD="1"/>
</file>

<file path=xl/ctrlProps/ctrlProp479.xml><?xml version="1.0" encoding="utf-8"?>
<formControlPr xmlns="http://schemas.microsoft.com/office/spreadsheetml/2009/9/main" objectType="CheckBox" fmlaLink="$J$17" lockText="1" noThreeD="1"/>
</file>

<file path=xl/ctrlProps/ctrlProp48.xml><?xml version="1.0" encoding="utf-8"?>
<formControlPr xmlns="http://schemas.microsoft.com/office/spreadsheetml/2009/9/main" objectType="CheckBox" fmlaLink="$J$18" lockText="1" noThreeD="1"/>
</file>

<file path=xl/ctrlProps/ctrlProp480.xml><?xml version="1.0" encoding="utf-8"?>
<formControlPr xmlns="http://schemas.microsoft.com/office/spreadsheetml/2009/9/main" objectType="CheckBox" fmlaLink="$J$22" lockText="1" noThreeD="1"/>
</file>

<file path=xl/ctrlProps/ctrlProp481.xml><?xml version="1.0" encoding="utf-8"?>
<formControlPr xmlns="http://schemas.microsoft.com/office/spreadsheetml/2009/9/main" objectType="CheckBox" fmlaLink="$J$23" lockText="1" noThreeD="1"/>
</file>

<file path=xl/ctrlProps/ctrlProp482.xml><?xml version="1.0" encoding="utf-8"?>
<formControlPr xmlns="http://schemas.microsoft.com/office/spreadsheetml/2009/9/main" objectType="CheckBox" fmlaLink="$J$24" lockText="1" noThreeD="1"/>
</file>

<file path=xl/ctrlProps/ctrlProp483.xml><?xml version="1.0" encoding="utf-8"?>
<formControlPr xmlns="http://schemas.microsoft.com/office/spreadsheetml/2009/9/main" objectType="CheckBox" fmlaLink="$J$25" lockText="1" noThreeD="1"/>
</file>

<file path=xl/ctrlProps/ctrlProp484.xml><?xml version="1.0" encoding="utf-8"?>
<formControlPr xmlns="http://schemas.microsoft.com/office/spreadsheetml/2009/9/main" objectType="CheckBox" fmlaLink="$J$26" lockText="1" noThreeD="1"/>
</file>

<file path=xl/ctrlProps/ctrlProp485.xml><?xml version="1.0" encoding="utf-8"?>
<formControlPr xmlns="http://schemas.microsoft.com/office/spreadsheetml/2009/9/main" objectType="CheckBox" fmlaLink="$J$34" lockText="1" noThreeD="1"/>
</file>

<file path=xl/ctrlProps/ctrlProp486.xml><?xml version="1.0" encoding="utf-8"?>
<formControlPr xmlns="http://schemas.microsoft.com/office/spreadsheetml/2009/9/main" objectType="CheckBox" fmlaLink="$J$35" lockText="1" noThreeD="1"/>
</file>

<file path=xl/ctrlProps/ctrlProp487.xml><?xml version="1.0" encoding="utf-8"?>
<formControlPr xmlns="http://schemas.microsoft.com/office/spreadsheetml/2009/9/main" objectType="CheckBox" fmlaLink="$J$3" lockText="1" noThreeD="1"/>
</file>

<file path=xl/ctrlProps/ctrlProp488.xml><?xml version="1.0" encoding="utf-8"?>
<formControlPr xmlns="http://schemas.microsoft.com/office/spreadsheetml/2009/9/main" objectType="CheckBox" fmlaLink="$J$33" lockText="1" noThreeD="1"/>
</file>

<file path=xl/ctrlProps/ctrlProp489.xml><?xml version="1.0" encoding="utf-8"?>
<formControlPr xmlns="http://schemas.microsoft.com/office/spreadsheetml/2009/9/main" objectType="CheckBox" fmlaLink="$J$18" lockText="1" noThreeD="1"/>
</file>

<file path=xl/ctrlProps/ctrlProp49.xml><?xml version="1.0" encoding="utf-8"?>
<formControlPr xmlns="http://schemas.microsoft.com/office/spreadsheetml/2009/9/main" objectType="CheckBox" fmlaLink="$J$21" lockText="1" noThreeD="1"/>
</file>

<file path=xl/ctrlProps/ctrlProp490.xml><?xml version="1.0" encoding="utf-8"?>
<formControlPr xmlns="http://schemas.microsoft.com/office/spreadsheetml/2009/9/main" objectType="CheckBox" fmlaLink="$J$29" lockText="1" noThreeD="1"/>
</file>

<file path=xl/ctrlProps/ctrlProp491.xml><?xml version="1.0" encoding="utf-8"?>
<formControlPr xmlns="http://schemas.microsoft.com/office/spreadsheetml/2009/9/main" objectType="CheckBox" fmlaLink="$J$30" lockText="1" noThreeD="1"/>
</file>

<file path=xl/ctrlProps/ctrlProp492.xml><?xml version="1.0" encoding="utf-8"?>
<formControlPr xmlns="http://schemas.microsoft.com/office/spreadsheetml/2009/9/main" objectType="CheckBox" fmlaLink="$J$38" lockText="1" noThreeD="1"/>
</file>

<file path=xl/ctrlProps/ctrlProp493.xml><?xml version="1.0" encoding="utf-8"?>
<formControlPr xmlns="http://schemas.microsoft.com/office/spreadsheetml/2009/9/main" objectType="CheckBox" fmlaLink="$J$39" lockText="1" noThreeD="1"/>
</file>

<file path=xl/ctrlProps/ctrlProp494.xml><?xml version="1.0" encoding="utf-8"?>
<formControlPr xmlns="http://schemas.microsoft.com/office/spreadsheetml/2009/9/main" objectType="CheckBox" fmlaLink="$J$43" lockText="1" noThreeD="1"/>
</file>

<file path=xl/ctrlProps/ctrlProp5.xml><?xml version="1.0" encoding="utf-8"?>
<formControlPr xmlns="http://schemas.microsoft.com/office/spreadsheetml/2009/9/main" objectType="CheckBox" fmlaLink="$J$6" lockText="1" noThreeD="1"/>
</file>

<file path=xl/ctrlProps/ctrlProp50.xml><?xml version="1.0" encoding="utf-8"?>
<formControlPr xmlns="http://schemas.microsoft.com/office/spreadsheetml/2009/9/main" objectType="CheckBox" fmlaLink="$J$22" lockText="1" noThreeD="1"/>
</file>

<file path=xl/ctrlProps/ctrlProp51.xml><?xml version="1.0" encoding="utf-8"?>
<formControlPr xmlns="http://schemas.microsoft.com/office/spreadsheetml/2009/9/main" objectType="CheckBox" fmlaLink="$J$23" lockText="1" noThreeD="1"/>
</file>

<file path=xl/ctrlProps/ctrlProp52.xml><?xml version="1.0" encoding="utf-8"?>
<formControlPr xmlns="http://schemas.microsoft.com/office/spreadsheetml/2009/9/main" objectType="CheckBox" fmlaLink="$J$24" lockText="1" noThreeD="1"/>
</file>

<file path=xl/ctrlProps/ctrlProp53.xml><?xml version="1.0" encoding="utf-8"?>
<formControlPr xmlns="http://schemas.microsoft.com/office/spreadsheetml/2009/9/main" objectType="CheckBox" fmlaLink="$J$25" lockText="1" noThreeD="1"/>
</file>

<file path=xl/ctrlProps/ctrlProp54.xml><?xml version="1.0" encoding="utf-8"?>
<formControlPr xmlns="http://schemas.microsoft.com/office/spreadsheetml/2009/9/main" objectType="CheckBox" fmlaLink="$J$26" lockText="1" noThreeD="1"/>
</file>

<file path=xl/ctrlProps/ctrlProp55.xml><?xml version="1.0" encoding="utf-8"?>
<formControlPr xmlns="http://schemas.microsoft.com/office/spreadsheetml/2009/9/main" objectType="CheckBox" fmlaLink="$J$27" lockText="1" noThreeD="1"/>
</file>

<file path=xl/ctrlProps/ctrlProp56.xml><?xml version="1.0" encoding="utf-8"?>
<formControlPr xmlns="http://schemas.microsoft.com/office/spreadsheetml/2009/9/main" objectType="CheckBox" fmlaLink="$J$28" lockText="1" noThreeD="1"/>
</file>

<file path=xl/ctrlProps/ctrlProp57.xml><?xml version="1.0" encoding="utf-8"?>
<formControlPr xmlns="http://schemas.microsoft.com/office/spreadsheetml/2009/9/main" objectType="CheckBox" fmlaLink="$J$29" lockText="1" noThreeD="1"/>
</file>

<file path=xl/ctrlProps/ctrlProp58.xml><?xml version="1.0" encoding="utf-8"?>
<formControlPr xmlns="http://schemas.microsoft.com/office/spreadsheetml/2009/9/main" objectType="CheckBox" fmlaLink="$J$30" lockText="1" noThreeD="1"/>
</file>

<file path=xl/ctrlProps/ctrlProp59.xml><?xml version="1.0" encoding="utf-8"?>
<formControlPr xmlns="http://schemas.microsoft.com/office/spreadsheetml/2009/9/main" objectType="CheckBox" fmlaLink="$J$31" lockText="1" noThreeD="1"/>
</file>

<file path=xl/ctrlProps/ctrlProp6.xml><?xml version="1.0" encoding="utf-8"?>
<formControlPr xmlns="http://schemas.microsoft.com/office/spreadsheetml/2009/9/main" objectType="CheckBox" fmlaLink="$J$7" lockText="1" noThreeD="1"/>
</file>

<file path=xl/ctrlProps/ctrlProp60.xml><?xml version="1.0" encoding="utf-8"?>
<formControlPr xmlns="http://schemas.microsoft.com/office/spreadsheetml/2009/9/main" objectType="CheckBox" fmlaLink="$J$32" lockText="1" noThreeD="1"/>
</file>

<file path=xl/ctrlProps/ctrlProp61.xml><?xml version="1.0" encoding="utf-8"?>
<formControlPr xmlns="http://schemas.microsoft.com/office/spreadsheetml/2009/9/main" objectType="CheckBox" fmlaLink="$J$33" lockText="1" noThreeD="1"/>
</file>

<file path=xl/ctrlProps/ctrlProp62.xml><?xml version="1.0" encoding="utf-8"?>
<formControlPr xmlns="http://schemas.microsoft.com/office/spreadsheetml/2009/9/main" objectType="CheckBox" fmlaLink="$J$34" lockText="1" noThreeD="1"/>
</file>

<file path=xl/ctrlProps/ctrlProp63.xml><?xml version="1.0" encoding="utf-8"?>
<formControlPr xmlns="http://schemas.microsoft.com/office/spreadsheetml/2009/9/main" objectType="CheckBox" fmlaLink="$J$35" lockText="1" noThreeD="1"/>
</file>

<file path=xl/ctrlProps/ctrlProp64.xml><?xml version="1.0" encoding="utf-8"?>
<formControlPr xmlns="http://schemas.microsoft.com/office/spreadsheetml/2009/9/main" objectType="CheckBox" fmlaLink="$J$36" lockText="1" noThreeD="1"/>
</file>

<file path=xl/ctrlProps/ctrlProp65.xml><?xml version="1.0" encoding="utf-8"?>
<formControlPr xmlns="http://schemas.microsoft.com/office/spreadsheetml/2009/9/main" objectType="CheckBox" fmlaLink="$J$37" lockText="1" noThreeD="1"/>
</file>

<file path=xl/ctrlProps/ctrlProp66.xml><?xml version="1.0" encoding="utf-8"?>
<formControlPr xmlns="http://schemas.microsoft.com/office/spreadsheetml/2009/9/main" objectType="CheckBox" fmlaLink="$J$38" lockText="1" noThreeD="1"/>
</file>

<file path=xl/ctrlProps/ctrlProp67.xml><?xml version="1.0" encoding="utf-8"?>
<formControlPr xmlns="http://schemas.microsoft.com/office/spreadsheetml/2009/9/main" objectType="CheckBox" fmlaLink="$J$39" lockText="1" noThreeD="1"/>
</file>

<file path=xl/ctrlProps/ctrlProp68.xml><?xml version="1.0" encoding="utf-8"?>
<formControlPr xmlns="http://schemas.microsoft.com/office/spreadsheetml/2009/9/main" objectType="CheckBox" fmlaLink="$J$40" lockText="1" noThreeD="1"/>
</file>

<file path=xl/ctrlProps/ctrlProp69.xml><?xml version="1.0" encoding="utf-8"?>
<formControlPr xmlns="http://schemas.microsoft.com/office/spreadsheetml/2009/9/main" objectType="CheckBox" fmlaLink="$J$41" lockText="1" noThreeD="1"/>
</file>

<file path=xl/ctrlProps/ctrlProp7.xml><?xml version="1.0" encoding="utf-8"?>
<formControlPr xmlns="http://schemas.microsoft.com/office/spreadsheetml/2009/9/main" objectType="CheckBox" fmlaLink="$J$8" lockText="1" noThreeD="1"/>
</file>

<file path=xl/ctrlProps/ctrlProp70.xml><?xml version="1.0" encoding="utf-8"?>
<formControlPr xmlns="http://schemas.microsoft.com/office/spreadsheetml/2009/9/main" objectType="CheckBox" fmlaLink="$J$42" lockText="1" noThreeD="1"/>
</file>

<file path=xl/ctrlProps/ctrlProp71.xml><?xml version="1.0" encoding="utf-8"?>
<formControlPr xmlns="http://schemas.microsoft.com/office/spreadsheetml/2009/9/main" objectType="CheckBox" fmlaLink="$J$43" lockText="1" noThreeD="1"/>
</file>

<file path=xl/ctrlProps/ctrlProp72.xml><?xml version="1.0" encoding="utf-8"?>
<formControlPr xmlns="http://schemas.microsoft.com/office/spreadsheetml/2009/9/main" objectType="CheckBox" fmlaLink="$J$44" lockText="1" noThreeD="1"/>
</file>

<file path=xl/ctrlProps/ctrlProp73.xml><?xml version="1.0" encoding="utf-8"?>
<formControlPr xmlns="http://schemas.microsoft.com/office/spreadsheetml/2009/9/main" objectType="CheckBox" fmlaLink="$J$45" lockText="1" noThreeD="1"/>
</file>

<file path=xl/ctrlProps/ctrlProp74.xml><?xml version="1.0" encoding="utf-8"?>
<formControlPr xmlns="http://schemas.microsoft.com/office/spreadsheetml/2009/9/main" objectType="CheckBox" fmlaLink="$J$46" lockText="1" noThreeD="1"/>
</file>

<file path=xl/ctrlProps/ctrlProp75.xml><?xml version="1.0" encoding="utf-8"?>
<formControlPr xmlns="http://schemas.microsoft.com/office/spreadsheetml/2009/9/main" objectType="CheckBox" fmlaLink="$J$47" lockText="1" noThreeD="1"/>
</file>

<file path=xl/ctrlProps/ctrlProp76.xml><?xml version="1.0" encoding="utf-8"?>
<formControlPr xmlns="http://schemas.microsoft.com/office/spreadsheetml/2009/9/main" objectType="CheckBox" fmlaLink="$J$48" lockText="1" noThreeD="1"/>
</file>

<file path=xl/ctrlProps/ctrlProp77.xml><?xml version="1.0" encoding="utf-8"?>
<formControlPr xmlns="http://schemas.microsoft.com/office/spreadsheetml/2009/9/main" objectType="CheckBox" fmlaLink="$J$49" lockText="1" noThreeD="1"/>
</file>

<file path=xl/ctrlProps/ctrlProp78.xml><?xml version="1.0" encoding="utf-8"?>
<formControlPr xmlns="http://schemas.microsoft.com/office/spreadsheetml/2009/9/main" objectType="CheckBox" fmlaLink="$J$50" lockText="1" noThreeD="1"/>
</file>

<file path=xl/ctrlProps/ctrlProp79.xml><?xml version="1.0" encoding="utf-8"?>
<formControlPr xmlns="http://schemas.microsoft.com/office/spreadsheetml/2009/9/main" objectType="CheckBox" fmlaLink="$J$51" lockText="1" noThreeD="1"/>
</file>

<file path=xl/ctrlProps/ctrlProp8.xml><?xml version="1.0" encoding="utf-8"?>
<formControlPr xmlns="http://schemas.microsoft.com/office/spreadsheetml/2009/9/main" objectType="CheckBox" fmlaLink="$J$9" lockText="1" noThreeD="1"/>
</file>

<file path=xl/ctrlProps/ctrlProp80.xml><?xml version="1.0" encoding="utf-8"?>
<formControlPr xmlns="http://schemas.microsoft.com/office/spreadsheetml/2009/9/main" objectType="CheckBox" fmlaLink="$J$52" lockText="1" noThreeD="1"/>
</file>

<file path=xl/ctrlProps/ctrlProp81.xml><?xml version="1.0" encoding="utf-8"?>
<formControlPr xmlns="http://schemas.microsoft.com/office/spreadsheetml/2009/9/main" objectType="CheckBox" fmlaLink="$J$53" lockText="1" noThreeD="1"/>
</file>

<file path=xl/ctrlProps/ctrlProp82.xml><?xml version="1.0" encoding="utf-8"?>
<formControlPr xmlns="http://schemas.microsoft.com/office/spreadsheetml/2009/9/main" objectType="CheckBox" fmlaLink="$J$54" lockText="1" noThreeD="1"/>
</file>

<file path=xl/ctrlProps/ctrlProp83.xml><?xml version="1.0" encoding="utf-8"?>
<formControlPr xmlns="http://schemas.microsoft.com/office/spreadsheetml/2009/9/main" objectType="CheckBox" fmlaLink="$J$55" lockText="1" noThreeD="1"/>
</file>

<file path=xl/ctrlProps/ctrlProp84.xml><?xml version="1.0" encoding="utf-8"?>
<formControlPr xmlns="http://schemas.microsoft.com/office/spreadsheetml/2009/9/main" objectType="CheckBox" fmlaLink="$J$56" lockText="1" noThreeD="1"/>
</file>

<file path=xl/ctrlProps/ctrlProp85.xml><?xml version="1.0" encoding="utf-8"?>
<formControlPr xmlns="http://schemas.microsoft.com/office/spreadsheetml/2009/9/main" objectType="CheckBox" fmlaLink="$J$57" lockText="1" noThreeD="1"/>
</file>

<file path=xl/ctrlProps/ctrlProp86.xml><?xml version="1.0" encoding="utf-8"?>
<formControlPr xmlns="http://schemas.microsoft.com/office/spreadsheetml/2009/9/main" objectType="CheckBox" fmlaLink="$J$58" lockText="1" noThreeD="1"/>
</file>

<file path=xl/ctrlProps/ctrlProp87.xml><?xml version="1.0" encoding="utf-8"?>
<formControlPr xmlns="http://schemas.microsoft.com/office/spreadsheetml/2009/9/main" objectType="CheckBox" fmlaLink="$J$59" lockText="1" noThreeD="1"/>
</file>

<file path=xl/ctrlProps/ctrlProp88.xml><?xml version="1.0" encoding="utf-8"?>
<formControlPr xmlns="http://schemas.microsoft.com/office/spreadsheetml/2009/9/main" objectType="CheckBox" fmlaLink="$J$60" lockText="1" noThreeD="1"/>
</file>

<file path=xl/ctrlProps/ctrlProp89.xml><?xml version="1.0" encoding="utf-8"?>
<formControlPr xmlns="http://schemas.microsoft.com/office/spreadsheetml/2009/9/main" objectType="CheckBox" fmlaLink="$J$61" lockText="1" noThreeD="1"/>
</file>

<file path=xl/ctrlProps/ctrlProp9.xml><?xml version="1.0" encoding="utf-8"?>
<formControlPr xmlns="http://schemas.microsoft.com/office/spreadsheetml/2009/9/main" objectType="CheckBox" fmlaLink="$J$10" lockText="1" noThreeD="1"/>
</file>

<file path=xl/ctrlProps/ctrlProp90.xml><?xml version="1.0" encoding="utf-8"?>
<formControlPr xmlns="http://schemas.microsoft.com/office/spreadsheetml/2009/9/main" objectType="CheckBox" fmlaLink="$J$62" lockText="1" noThreeD="1"/>
</file>

<file path=xl/ctrlProps/ctrlProp91.xml><?xml version="1.0" encoding="utf-8"?>
<formControlPr xmlns="http://schemas.microsoft.com/office/spreadsheetml/2009/9/main" objectType="CheckBox" fmlaLink="$J$5" lockText="1" noThreeD="1"/>
</file>

<file path=xl/ctrlProps/ctrlProp92.xml><?xml version="1.0" encoding="utf-8"?>
<formControlPr xmlns="http://schemas.microsoft.com/office/spreadsheetml/2009/9/main" objectType="CheckBox" fmlaLink="$J$6" lockText="1" noThreeD="1"/>
</file>

<file path=xl/ctrlProps/ctrlProp93.xml><?xml version="1.0" encoding="utf-8"?>
<formControlPr xmlns="http://schemas.microsoft.com/office/spreadsheetml/2009/9/main" objectType="CheckBox" fmlaLink="$J$7" lockText="1" noThreeD="1"/>
</file>

<file path=xl/ctrlProps/ctrlProp94.xml><?xml version="1.0" encoding="utf-8"?>
<formControlPr xmlns="http://schemas.microsoft.com/office/spreadsheetml/2009/9/main" objectType="CheckBox" fmlaLink="$J$8" lockText="1" noThreeD="1"/>
</file>

<file path=xl/ctrlProps/ctrlProp95.xml><?xml version="1.0" encoding="utf-8"?>
<formControlPr xmlns="http://schemas.microsoft.com/office/spreadsheetml/2009/9/main" objectType="CheckBox" fmlaLink="$J$9" lockText="1" noThreeD="1"/>
</file>

<file path=xl/ctrlProps/ctrlProp96.xml><?xml version="1.0" encoding="utf-8"?>
<formControlPr xmlns="http://schemas.microsoft.com/office/spreadsheetml/2009/9/main" objectType="CheckBox" fmlaLink="$J$13" lockText="1" noThreeD="1"/>
</file>

<file path=xl/ctrlProps/ctrlProp97.xml><?xml version="1.0" encoding="utf-8"?>
<formControlPr xmlns="http://schemas.microsoft.com/office/spreadsheetml/2009/9/main" objectType="CheckBox" fmlaLink="$J$14" lockText="1" noThreeD="1"/>
</file>

<file path=xl/ctrlProps/ctrlProp98.xml><?xml version="1.0" encoding="utf-8"?>
<formControlPr xmlns="http://schemas.microsoft.com/office/spreadsheetml/2009/9/main" objectType="CheckBox" fmlaLink="$J$15" lockText="1" noThreeD="1"/>
</file>

<file path=xl/ctrlProps/ctrlProp99.xml><?xml version="1.0" encoding="utf-8"?>
<formControlPr xmlns="http://schemas.microsoft.com/office/spreadsheetml/2009/9/main" objectType="CheckBox" fmlaLink="$J$1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2209800</xdr:colOff>
          <xdr:row>45</xdr:row>
          <xdr:rowOff>19050</xdr:rowOff>
        </xdr:from>
        <xdr:to>
          <xdr:col>2</xdr:col>
          <xdr:colOff>0</xdr:colOff>
          <xdr:row>45</xdr:row>
          <xdr:rowOff>228600</xdr:rowOff>
        </xdr:to>
        <xdr:sp macro="" textlink="">
          <xdr:nvSpPr>
            <xdr:cNvPr id="48129" name="Check Box 1" hidden="1">
              <a:extLst>
                <a:ext uri="{63B3BB69-23CF-44E3-9099-C40C66FF867C}">
                  <a14:compatExt spid="_x0000_s48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600075</xdr:colOff>
          <xdr:row>13</xdr:row>
          <xdr:rowOff>0</xdr:rowOff>
        </xdr:from>
        <xdr:to>
          <xdr:col>1</xdr:col>
          <xdr:colOff>771525</xdr:colOff>
          <xdr:row>14</xdr:row>
          <xdr:rowOff>28575</xdr:rowOff>
        </xdr:to>
        <xdr:sp macro="" textlink="">
          <xdr:nvSpPr>
            <xdr:cNvPr id="24582" name="Check Box 6"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13</xdr:row>
          <xdr:rowOff>161925</xdr:rowOff>
        </xdr:from>
        <xdr:to>
          <xdr:col>2</xdr:col>
          <xdr:colOff>619125</xdr:colOff>
          <xdr:row>14</xdr:row>
          <xdr:rowOff>180975</xdr:rowOff>
        </xdr:to>
        <xdr:sp macro="" textlink="">
          <xdr:nvSpPr>
            <xdr:cNvPr id="24583" name="Check Box 7" hidden="1">
              <a:extLst>
                <a:ext uri="{63B3BB69-23CF-44E3-9099-C40C66FF867C}">
                  <a14:compatExt spid="_x0000_s2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3</xdr:row>
          <xdr:rowOff>238125</xdr:rowOff>
        </xdr:from>
        <xdr:to>
          <xdr:col>1</xdr:col>
          <xdr:colOff>876300</xdr:colOff>
          <xdr:row>5</xdr:row>
          <xdr:rowOff>38100</xdr:rowOff>
        </xdr:to>
        <xdr:sp macro="" textlink="">
          <xdr:nvSpPr>
            <xdr:cNvPr id="24584" name="Check Box 8" hidden="1">
              <a:extLst>
                <a:ext uri="{63B3BB69-23CF-44E3-9099-C40C66FF867C}">
                  <a14:compatExt spid="_x0000_s2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4</xdr:row>
          <xdr:rowOff>171450</xdr:rowOff>
        </xdr:from>
        <xdr:to>
          <xdr:col>1</xdr:col>
          <xdr:colOff>876300</xdr:colOff>
          <xdr:row>6</xdr:row>
          <xdr:rowOff>19050</xdr:rowOff>
        </xdr:to>
        <xdr:sp macro="" textlink="">
          <xdr:nvSpPr>
            <xdr:cNvPr id="24585" name="Check Box 9" hidden="1">
              <a:extLst>
                <a:ext uri="{63B3BB69-23CF-44E3-9099-C40C66FF867C}">
                  <a14:compatExt spid="_x0000_s2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5</xdr:row>
          <xdr:rowOff>161925</xdr:rowOff>
        </xdr:from>
        <xdr:to>
          <xdr:col>1</xdr:col>
          <xdr:colOff>876300</xdr:colOff>
          <xdr:row>7</xdr:row>
          <xdr:rowOff>19050</xdr:rowOff>
        </xdr:to>
        <xdr:sp macro="" textlink="">
          <xdr:nvSpPr>
            <xdr:cNvPr id="24586" name="Check Box 10" hidden="1">
              <a:extLst>
                <a:ext uri="{63B3BB69-23CF-44E3-9099-C40C66FF867C}">
                  <a14:compatExt spid="_x0000_s2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6</xdr:row>
          <xdr:rowOff>161925</xdr:rowOff>
        </xdr:from>
        <xdr:to>
          <xdr:col>1</xdr:col>
          <xdr:colOff>876300</xdr:colOff>
          <xdr:row>8</xdr:row>
          <xdr:rowOff>9525</xdr:rowOff>
        </xdr:to>
        <xdr:sp macro="" textlink="">
          <xdr:nvSpPr>
            <xdr:cNvPr id="24587" name="Check Box 11" hidden="1">
              <a:extLst>
                <a:ext uri="{63B3BB69-23CF-44E3-9099-C40C66FF867C}">
                  <a14:compatExt spid="_x0000_s24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7</xdr:row>
          <xdr:rowOff>161925</xdr:rowOff>
        </xdr:from>
        <xdr:to>
          <xdr:col>1</xdr:col>
          <xdr:colOff>876300</xdr:colOff>
          <xdr:row>9</xdr:row>
          <xdr:rowOff>19050</xdr:rowOff>
        </xdr:to>
        <xdr:sp macro="" textlink="">
          <xdr:nvSpPr>
            <xdr:cNvPr id="24588" name="Check Box 12" hidden="1">
              <a:extLst>
                <a:ext uri="{63B3BB69-23CF-44E3-9099-C40C66FF867C}">
                  <a14:compatExt spid="_x0000_s2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8</xdr:row>
          <xdr:rowOff>152400</xdr:rowOff>
        </xdr:from>
        <xdr:to>
          <xdr:col>1</xdr:col>
          <xdr:colOff>876300</xdr:colOff>
          <xdr:row>10</xdr:row>
          <xdr:rowOff>9525</xdr:rowOff>
        </xdr:to>
        <xdr:sp macro="" textlink="">
          <xdr:nvSpPr>
            <xdr:cNvPr id="24589" name="Check Box 13" hidden="1">
              <a:extLst>
                <a:ext uri="{63B3BB69-23CF-44E3-9099-C40C66FF867C}">
                  <a14:compatExt spid="_x0000_s2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16</xdr:row>
          <xdr:rowOff>161925</xdr:rowOff>
        </xdr:from>
        <xdr:to>
          <xdr:col>1</xdr:col>
          <xdr:colOff>895350</xdr:colOff>
          <xdr:row>18</xdr:row>
          <xdr:rowOff>19050</xdr:rowOff>
        </xdr:to>
        <xdr:sp macro="" textlink="">
          <xdr:nvSpPr>
            <xdr:cNvPr id="24590" name="Check Box 14" hidden="1">
              <a:extLst>
                <a:ext uri="{63B3BB69-23CF-44E3-9099-C40C66FF867C}">
                  <a14:compatExt spid="_x0000_s2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17</xdr:row>
          <xdr:rowOff>142875</xdr:rowOff>
        </xdr:from>
        <xdr:to>
          <xdr:col>1</xdr:col>
          <xdr:colOff>895350</xdr:colOff>
          <xdr:row>19</xdr:row>
          <xdr:rowOff>0</xdr:rowOff>
        </xdr:to>
        <xdr:sp macro="" textlink="">
          <xdr:nvSpPr>
            <xdr:cNvPr id="24591" name="Check Box 15" hidden="1">
              <a:extLst>
                <a:ext uri="{63B3BB69-23CF-44E3-9099-C40C66FF867C}">
                  <a14:compatExt spid="_x0000_s2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20</xdr:row>
          <xdr:rowOff>752475</xdr:rowOff>
        </xdr:from>
        <xdr:to>
          <xdr:col>1</xdr:col>
          <xdr:colOff>885825</xdr:colOff>
          <xdr:row>22</xdr:row>
          <xdr:rowOff>0</xdr:rowOff>
        </xdr:to>
        <xdr:sp macro="" textlink="">
          <xdr:nvSpPr>
            <xdr:cNvPr id="24592" name="Check Box 16" hidden="1">
              <a:extLst>
                <a:ext uri="{63B3BB69-23CF-44E3-9099-C40C66FF867C}">
                  <a14:compatExt spid="_x0000_s24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21</xdr:row>
          <xdr:rowOff>200025</xdr:rowOff>
        </xdr:from>
        <xdr:to>
          <xdr:col>1</xdr:col>
          <xdr:colOff>885825</xdr:colOff>
          <xdr:row>23</xdr:row>
          <xdr:rowOff>19050</xdr:rowOff>
        </xdr:to>
        <xdr:sp macro="" textlink="">
          <xdr:nvSpPr>
            <xdr:cNvPr id="24593" name="Check Box 17" hidden="1">
              <a:extLst>
                <a:ext uri="{63B3BB69-23CF-44E3-9099-C40C66FF867C}">
                  <a14:compatExt spid="_x0000_s24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22</xdr:row>
          <xdr:rowOff>161925</xdr:rowOff>
        </xdr:from>
        <xdr:to>
          <xdr:col>1</xdr:col>
          <xdr:colOff>885825</xdr:colOff>
          <xdr:row>24</xdr:row>
          <xdr:rowOff>19050</xdr:rowOff>
        </xdr:to>
        <xdr:sp macro="" textlink="">
          <xdr:nvSpPr>
            <xdr:cNvPr id="24594" name="Check Box 18" hidden="1">
              <a:extLst>
                <a:ext uri="{63B3BB69-23CF-44E3-9099-C40C66FF867C}">
                  <a14:compatExt spid="_x0000_s24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23</xdr:row>
          <xdr:rowOff>142875</xdr:rowOff>
        </xdr:from>
        <xdr:to>
          <xdr:col>1</xdr:col>
          <xdr:colOff>885825</xdr:colOff>
          <xdr:row>25</xdr:row>
          <xdr:rowOff>0</xdr:rowOff>
        </xdr:to>
        <xdr:sp macro="" textlink="">
          <xdr:nvSpPr>
            <xdr:cNvPr id="24595" name="Check Box 19" hidden="1">
              <a:extLst>
                <a:ext uri="{63B3BB69-23CF-44E3-9099-C40C66FF867C}">
                  <a14:compatExt spid="_x0000_s24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24</xdr:row>
          <xdr:rowOff>161925</xdr:rowOff>
        </xdr:from>
        <xdr:to>
          <xdr:col>1</xdr:col>
          <xdr:colOff>885825</xdr:colOff>
          <xdr:row>26</xdr:row>
          <xdr:rowOff>19050</xdr:rowOff>
        </xdr:to>
        <xdr:sp macro="" textlink="">
          <xdr:nvSpPr>
            <xdr:cNvPr id="24596" name="Check Box 20" hidden="1">
              <a:extLst>
                <a:ext uri="{63B3BB69-23CF-44E3-9099-C40C66FF867C}">
                  <a14:compatExt spid="_x0000_s24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27</xdr:row>
          <xdr:rowOff>200025</xdr:rowOff>
        </xdr:from>
        <xdr:to>
          <xdr:col>1</xdr:col>
          <xdr:colOff>895350</xdr:colOff>
          <xdr:row>28</xdr:row>
          <xdr:rowOff>209550</xdr:rowOff>
        </xdr:to>
        <xdr:sp macro="" textlink="">
          <xdr:nvSpPr>
            <xdr:cNvPr id="24597" name="Check Box 21" hidden="1">
              <a:extLst>
                <a:ext uri="{63B3BB69-23CF-44E3-9099-C40C66FF867C}">
                  <a14:compatExt spid="_x0000_s24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29</xdr:row>
          <xdr:rowOff>0</xdr:rowOff>
        </xdr:from>
        <xdr:to>
          <xdr:col>1</xdr:col>
          <xdr:colOff>895350</xdr:colOff>
          <xdr:row>29</xdr:row>
          <xdr:rowOff>238125</xdr:rowOff>
        </xdr:to>
        <xdr:sp macro="" textlink="">
          <xdr:nvSpPr>
            <xdr:cNvPr id="24598" name="Check Box 22" hidden="1">
              <a:extLst>
                <a:ext uri="{63B3BB69-23CF-44E3-9099-C40C66FF867C}">
                  <a14:compatExt spid="_x0000_s2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33</xdr:row>
          <xdr:rowOff>85725</xdr:rowOff>
        </xdr:from>
        <xdr:to>
          <xdr:col>0</xdr:col>
          <xdr:colOff>619125</xdr:colOff>
          <xdr:row>33</xdr:row>
          <xdr:rowOff>323850</xdr:rowOff>
        </xdr:to>
        <xdr:sp macro="" textlink="">
          <xdr:nvSpPr>
            <xdr:cNvPr id="24599" name="Check Box 23" hidden="1">
              <a:extLst>
                <a:ext uri="{63B3BB69-23CF-44E3-9099-C40C66FF867C}">
                  <a14:compatExt spid="_x0000_s24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35</xdr:row>
          <xdr:rowOff>57150</xdr:rowOff>
        </xdr:from>
        <xdr:to>
          <xdr:col>0</xdr:col>
          <xdr:colOff>628650</xdr:colOff>
          <xdr:row>35</xdr:row>
          <xdr:rowOff>285750</xdr:rowOff>
        </xdr:to>
        <xdr:sp macro="" textlink="">
          <xdr:nvSpPr>
            <xdr:cNvPr id="24600" name="Check Box 24" hidden="1">
              <a:extLst>
                <a:ext uri="{63B3BB69-23CF-44E3-9099-C40C66FF867C}">
                  <a14:compatExt spid="_x0000_s24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36</xdr:row>
          <xdr:rowOff>19050</xdr:rowOff>
        </xdr:from>
        <xdr:to>
          <xdr:col>0</xdr:col>
          <xdr:colOff>628650</xdr:colOff>
          <xdr:row>36</xdr:row>
          <xdr:rowOff>247650</xdr:rowOff>
        </xdr:to>
        <xdr:sp macro="" textlink="">
          <xdr:nvSpPr>
            <xdr:cNvPr id="24601" name="Check Box 25" hidden="1">
              <a:extLst>
                <a:ext uri="{63B3BB69-23CF-44E3-9099-C40C66FF867C}">
                  <a14:compatExt spid="_x0000_s24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37</xdr:row>
          <xdr:rowOff>171450</xdr:rowOff>
        </xdr:from>
        <xdr:to>
          <xdr:col>0</xdr:col>
          <xdr:colOff>638175</xdr:colOff>
          <xdr:row>37</xdr:row>
          <xdr:rowOff>409575</xdr:rowOff>
        </xdr:to>
        <xdr:sp macro="" textlink="">
          <xdr:nvSpPr>
            <xdr:cNvPr id="24602" name="Check Box 26" hidden="1">
              <a:extLst>
                <a:ext uri="{63B3BB69-23CF-44E3-9099-C40C66FF867C}">
                  <a14:compatExt spid="_x0000_s24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39</xdr:row>
          <xdr:rowOff>66675</xdr:rowOff>
        </xdr:from>
        <xdr:to>
          <xdr:col>0</xdr:col>
          <xdr:colOff>638175</xdr:colOff>
          <xdr:row>39</xdr:row>
          <xdr:rowOff>295275</xdr:rowOff>
        </xdr:to>
        <xdr:sp macro="" textlink="">
          <xdr:nvSpPr>
            <xdr:cNvPr id="24603" name="Check Box 27" hidden="1">
              <a:extLst>
                <a:ext uri="{63B3BB69-23CF-44E3-9099-C40C66FF867C}">
                  <a14:compatExt spid="_x0000_s24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41</xdr:row>
          <xdr:rowOff>133350</xdr:rowOff>
        </xdr:from>
        <xdr:to>
          <xdr:col>1</xdr:col>
          <xdr:colOff>0</xdr:colOff>
          <xdr:row>41</xdr:row>
          <xdr:rowOff>361950</xdr:rowOff>
        </xdr:to>
        <xdr:sp macro="" textlink="">
          <xdr:nvSpPr>
            <xdr:cNvPr id="24604" name="Check Box 28" hidden="1">
              <a:extLst>
                <a:ext uri="{63B3BB69-23CF-44E3-9099-C40C66FF867C}">
                  <a14:compatExt spid="_x0000_s24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581025</xdr:colOff>
          <xdr:row>41</xdr:row>
          <xdr:rowOff>428625</xdr:rowOff>
        </xdr:from>
        <xdr:to>
          <xdr:col>1</xdr:col>
          <xdr:colOff>866775</xdr:colOff>
          <xdr:row>43</xdr:row>
          <xdr:rowOff>19050</xdr:rowOff>
        </xdr:to>
        <xdr:sp macro="" textlink="">
          <xdr:nvSpPr>
            <xdr:cNvPr id="24605" name="Check Box 29" hidden="1">
              <a:extLst>
                <a:ext uri="{63B3BB69-23CF-44E3-9099-C40C66FF867C}">
                  <a14:compatExt spid="_x0000_s24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581025</xdr:colOff>
          <xdr:row>42</xdr:row>
          <xdr:rowOff>161925</xdr:rowOff>
        </xdr:from>
        <xdr:to>
          <xdr:col>1</xdr:col>
          <xdr:colOff>866775</xdr:colOff>
          <xdr:row>44</xdr:row>
          <xdr:rowOff>28575</xdr:rowOff>
        </xdr:to>
        <xdr:sp macro="" textlink="">
          <xdr:nvSpPr>
            <xdr:cNvPr id="24606" name="Check Box 30" hidden="1">
              <a:extLst>
                <a:ext uri="{63B3BB69-23CF-44E3-9099-C40C66FF867C}">
                  <a14:compatExt spid="_x0000_s24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45</xdr:row>
          <xdr:rowOff>180975</xdr:rowOff>
        </xdr:from>
        <xdr:to>
          <xdr:col>1</xdr:col>
          <xdr:colOff>9525</xdr:colOff>
          <xdr:row>47</xdr:row>
          <xdr:rowOff>28575</xdr:rowOff>
        </xdr:to>
        <xdr:sp macro="" textlink="">
          <xdr:nvSpPr>
            <xdr:cNvPr id="24607" name="Check Box 31" hidden="1">
              <a:extLst>
                <a:ext uri="{63B3BB69-23CF-44E3-9099-C40C66FF867C}">
                  <a14:compatExt spid="_x0000_s24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47</xdr:row>
          <xdr:rowOff>0</xdr:rowOff>
        </xdr:from>
        <xdr:to>
          <xdr:col>1</xdr:col>
          <xdr:colOff>876300</xdr:colOff>
          <xdr:row>48</xdr:row>
          <xdr:rowOff>47625</xdr:rowOff>
        </xdr:to>
        <xdr:sp macro="" textlink="">
          <xdr:nvSpPr>
            <xdr:cNvPr id="24608" name="Check Box 32" hidden="1">
              <a:extLst>
                <a:ext uri="{63B3BB69-23CF-44E3-9099-C40C66FF867C}">
                  <a14:compatExt spid="_x0000_s24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581025</xdr:colOff>
          <xdr:row>47</xdr:row>
          <xdr:rowOff>161925</xdr:rowOff>
        </xdr:from>
        <xdr:to>
          <xdr:col>1</xdr:col>
          <xdr:colOff>866775</xdr:colOff>
          <xdr:row>49</xdr:row>
          <xdr:rowOff>28575</xdr:rowOff>
        </xdr:to>
        <xdr:sp macro="" textlink="">
          <xdr:nvSpPr>
            <xdr:cNvPr id="24609" name="Check Box 33" hidden="1">
              <a:extLst>
                <a:ext uri="{63B3BB69-23CF-44E3-9099-C40C66FF867C}">
                  <a14:compatExt spid="_x0000_s24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581025</xdr:colOff>
          <xdr:row>48</xdr:row>
          <xdr:rowOff>161925</xdr:rowOff>
        </xdr:from>
        <xdr:to>
          <xdr:col>1</xdr:col>
          <xdr:colOff>866775</xdr:colOff>
          <xdr:row>50</xdr:row>
          <xdr:rowOff>28575</xdr:rowOff>
        </xdr:to>
        <xdr:sp macro="" textlink="">
          <xdr:nvSpPr>
            <xdr:cNvPr id="24610" name="Check Box 34" hidden="1">
              <a:extLst>
                <a:ext uri="{63B3BB69-23CF-44E3-9099-C40C66FF867C}">
                  <a14:compatExt spid="_x0000_s24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51</xdr:row>
          <xdr:rowOff>171450</xdr:rowOff>
        </xdr:from>
        <xdr:to>
          <xdr:col>1</xdr:col>
          <xdr:colOff>28575</xdr:colOff>
          <xdr:row>52</xdr:row>
          <xdr:rowOff>209550</xdr:rowOff>
        </xdr:to>
        <xdr:sp macro="" textlink="">
          <xdr:nvSpPr>
            <xdr:cNvPr id="24611" name="Check Box 35" hidden="1">
              <a:extLst>
                <a:ext uri="{63B3BB69-23CF-44E3-9099-C40C66FF867C}">
                  <a14:compatExt spid="_x0000_s24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52</xdr:row>
          <xdr:rowOff>352425</xdr:rowOff>
        </xdr:from>
        <xdr:to>
          <xdr:col>1</xdr:col>
          <xdr:colOff>876300</xdr:colOff>
          <xdr:row>54</xdr:row>
          <xdr:rowOff>19050</xdr:rowOff>
        </xdr:to>
        <xdr:sp macro="" textlink="">
          <xdr:nvSpPr>
            <xdr:cNvPr id="24612" name="Check Box 36" hidden="1">
              <a:extLst>
                <a:ext uri="{63B3BB69-23CF-44E3-9099-C40C66FF867C}">
                  <a14:compatExt spid="_x0000_s24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53</xdr:row>
          <xdr:rowOff>171450</xdr:rowOff>
        </xdr:from>
        <xdr:to>
          <xdr:col>1</xdr:col>
          <xdr:colOff>876300</xdr:colOff>
          <xdr:row>54</xdr:row>
          <xdr:rowOff>228600</xdr:rowOff>
        </xdr:to>
        <xdr:sp macro="" textlink="">
          <xdr:nvSpPr>
            <xdr:cNvPr id="24613" name="Check Box 37" hidden="1">
              <a:extLst>
                <a:ext uri="{63B3BB69-23CF-44E3-9099-C40C66FF867C}">
                  <a14:compatExt spid="_x0000_s24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13</xdr:row>
          <xdr:rowOff>0</xdr:rowOff>
        </xdr:from>
        <xdr:to>
          <xdr:col>1</xdr:col>
          <xdr:colOff>771525</xdr:colOff>
          <xdr:row>14</xdr:row>
          <xdr:rowOff>28575</xdr:rowOff>
        </xdr:to>
        <xdr:sp macro="" textlink="">
          <xdr:nvSpPr>
            <xdr:cNvPr id="24614" name="Check Box 38" hidden="1">
              <a:extLst>
                <a:ext uri="{63B3BB69-23CF-44E3-9099-C40C66FF867C}">
                  <a14:compatExt spid="_x0000_s24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13</xdr:row>
          <xdr:rowOff>161925</xdr:rowOff>
        </xdr:from>
        <xdr:to>
          <xdr:col>2</xdr:col>
          <xdr:colOff>619125</xdr:colOff>
          <xdr:row>14</xdr:row>
          <xdr:rowOff>180975</xdr:rowOff>
        </xdr:to>
        <xdr:sp macro="" textlink="">
          <xdr:nvSpPr>
            <xdr:cNvPr id="24615" name="Check Box 39" hidden="1">
              <a:extLst>
                <a:ext uri="{63B3BB69-23CF-44E3-9099-C40C66FF867C}">
                  <a14:compatExt spid="_x0000_s24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676275</xdr:colOff>
          <xdr:row>4</xdr:row>
          <xdr:rowOff>180975</xdr:rowOff>
        </xdr:from>
        <xdr:to>
          <xdr:col>1</xdr:col>
          <xdr:colOff>914400</xdr:colOff>
          <xdr:row>6</xdr:row>
          <xdr:rowOff>19050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5</xdr:row>
          <xdr:rowOff>171450</xdr:rowOff>
        </xdr:from>
        <xdr:to>
          <xdr:col>1</xdr:col>
          <xdr:colOff>914400</xdr:colOff>
          <xdr:row>7</xdr:row>
          <xdr:rowOff>9525</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6</xdr:row>
          <xdr:rowOff>180975</xdr:rowOff>
        </xdr:from>
        <xdr:to>
          <xdr:col>1</xdr:col>
          <xdr:colOff>914400</xdr:colOff>
          <xdr:row>8</xdr:row>
          <xdr:rowOff>9525</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7</xdr:row>
          <xdr:rowOff>190500</xdr:rowOff>
        </xdr:from>
        <xdr:to>
          <xdr:col>1</xdr:col>
          <xdr:colOff>914400</xdr:colOff>
          <xdr:row>9</xdr:row>
          <xdr:rowOff>19050</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8</xdr:row>
          <xdr:rowOff>180975</xdr:rowOff>
        </xdr:from>
        <xdr:to>
          <xdr:col>1</xdr:col>
          <xdr:colOff>914400</xdr:colOff>
          <xdr:row>10</xdr:row>
          <xdr:rowOff>19050</xdr:rowOff>
        </xdr:to>
        <xdr:sp macro="" textlink="">
          <xdr:nvSpPr>
            <xdr:cNvPr id="28677" name="Check Box 5" hidden="1">
              <a:extLst>
                <a:ext uri="{63B3BB69-23CF-44E3-9099-C40C66FF867C}">
                  <a14:compatExt spid="_x0000_s28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9</xdr:row>
          <xdr:rowOff>190500</xdr:rowOff>
        </xdr:from>
        <xdr:to>
          <xdr:col>1</xdr:col>
          <xdr:colOff>914400</xdr:colOff>
          <xdr:row>11</xdr:row>
          <xdr:rowOff>19050</xdr:rowOff>
        </xdr:to>
        <xdr:sp macro="" textlink="">
          <xdr:nvSpPr>
            <xdr:cNvPr id="28678" name="Check Box 6" hidden="1">
              <a:extLst>
                <a:ext uri="{63B3BB69-23CF-44E3-9099-C40C66FF867C}">
                  <a14:compatExt spid="_x0000_s28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10</xdr:row>
          <xdr:rowOff>171450</xdr:rowOff>
        </xdr:from>
        <xdr:to>
          <xdr:col>1</xdr:col>
          <xdr:colOff>914400</xdr:colOff>
          <xdr:row>12</xdr:row>
          <xdr:rowOff>9525</xdr:rowOff>
        </xdr:to>
        <xdr:sp macro="" textlink="">
          <xdr:nvSpPr>
            <xdr:cNvPr id="28679" name="Check Box 7" hidden="1">
              <a:extLst>
                <a:ext uri="{63B3BB69-23CF-44E3-9099-C40C66FF867C}">
                  <a14:compatExt spid="_x0000_s28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12</xdr:row>
          <xdr:rowOff>0</xdr:rowOff>
        </xdr:from>
        <xdr:to>
          <xdr:col>1</xdr:col>
          <xdr:colOff>914400</xdr:colOff>
          <xdr:row>13</xdr:row>
          <xdr:rowOff>28575</xdr:rowOff>
        </xdr:to>
        <xdr:sp macro="" textlink="">
          <xdr:nvSpPr>
            <xdr:cNvPr id="28680" name="Check Box 8" hidden="1">
              <a:extLst>
                <a:ext uri="{63B3BB69-23CF-44E3-9099-C40C66FF867C}">
                  <a14:compatExt spid="_x0000_s28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13</xdr:row>
          <xdr:rowOff>9525</xdr:rowOff>
        </xdr:from>
        <xdr:to>
          <xdr:col>1</xdr:col>
          <xdr:colOff>914400</xdr:colOff>
          <xdr:row>14</xdr:row>
          <xdr:rowOff>38100</xdr:rowOff>
        </xdr:to>
        <xdr:sp macro="" textlink="">
          <xdr:nvSpPr>
            <xdr:cNvPr id="28681" name="Check Box 9" hidden="1">
              <a:extLst>
                <a:ext uri="{63B3BB69-23CF-44E3-9099-C40C66FF867C}">
                  <a14:compatExt spid="_x0000_s28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13</xdr:row>
          <xdr:rowOff>171450</xdr:rowOff>
        </xdr:from>
        <xdr:to>
          <xdr:col>1</xdr:col>
          <xdr:colOff>914400</xdr:colOff>
          <xdr:row>15</xdr:row>
          <xdr:rowOff>9525</xdr:rowOff>
        </xdr:to>
        <xdr:sp macro="" textlink="">
          <xdr:nvSpPr>
            <xdr:cNvPr id="28682" name="Check Box 10" hidden="1">
              <a:extLst>
                <a:ext uri="{63B3BB69-23CF-44E3-9099-C40C66FF867C}">
                  <a14:compatExt spid="_x0000_s28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14</xdr:row>
          <xdr:rowOff>190500</xdr:rowOff>
        </xdr:from>
        <xdr:to>
          <xdr:col>1</xdr:col>
          <xdr:colOff>914400</xdr:colOff>
          <xdr:row>16</xdr:row>
          <xdr:rowOff>19050</xdr:rowOff>
        </xdr:to>
        <xdr:sp macro="" textlink="">
          <xdr:nvSpPr>
            <xdr:cNvPr id="28683" name="Check Box 11" hidden="1">
              <a:extLst>
                <a:ext uri="{63B3BB69-23CF-44E3-9099-C40C66FF867C}">
                  <a14:compatExt spid="_x0000_s28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15</xdr:row>
          <xdr:rowOff>190500</xdr:rowOff>
        </xdr:from>
        <xdr:to>
          <xdr:col>1</xdr:col>
          <xdr:colOff>914400</xdr:colOff>
          <xdr:row>17</xdr:row>
          <xdr:rowOff>19050</xdr:rowOff>
        </xdr:to>
        <xdr:sp macro="" textlink="">
          <xdr:nvSpPr>
            <xdr:cNvPr id="28684" name="Check Box 12" hidden="1">
              <a:extLst>
                <a:ext uri="{63B3BB69-23CF-44E3-9099-C40C66FF867C}">
                  <a14:compatExt spid="_x0000_s28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17</xdr:row>
          <xdr:rowOff>0</xdr:rowOff>
        </xdr:from>
        <xdr:to>
          <xdr:col>1</xdr:col>
          <xdr:colOff>914400</xdr:colOff>
          <xdr:row>18</xdr:row>
          <xdr:rowOff>28575</xdr:rowOff>
        </xdr:to>
        <xdr:sp macro="" textlink="">
          <xdr:nvSpPr>
            <xdr:cNvPr id="28685" name="Check Box 13" hidden="1">
              <a:extLst>
                <a:ext uri="{63B3BB69-23CF-44E3-9099-C40C66FF867C}">
                  <a14:compatExt spid="_x0000_s28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19</xdr:row>
          <xdr:rowOff>161925</xdr:rowOff>
        </xdr:from>
        <xdr:to>
          <xdr:col>1</xdr:col>
          <xdr:colOff>952500</xdr:colOff>
          <xdr:row>21</xdr:row>
          <xdr:rowOff>9525</xdr:rowOff>
        </xdr:to>
        <xdr:sp macro="" textlink="">
          <xdr:nvSpPr>
            <xdr:cNvPr id="28689" name="Check Box 17" hidden="1">
              <a:extLst>
                <a:ext uri="{63B3BB69-23CF-44E3-9099-C40C66FF867C}">
                  <a14:compatExt spid="_x0000_s28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20</xdr:row>
          <xdr:rowOff>161925</xdr:rowOff>
        </xdr:from>
        <xdr:to>
          <xdr:col>1</xdr:col>
          <xdr:colOff>952500</xdr:colOff>
          <xdr:row>22</xdr:row>
          <xdr:rowOff>9525</xdr:rowOff>
        </xdr:to>
        <xdr:sp macro="" textlink="">
          <xdr:nvSpPr>
            <xdr:cNvPr id="28691" name="Check Box 19" hidden="1">
              <a:extLst>
                <a:ext uri="{63B3BB69-23CF-44E3-9099-C40C66FF867C}">
                  <a14:compatExt spid="_x0000_s28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21</xdr:row>
          <xdr:rowOff>133350</xdr:rowOff>
        </xdr:from>
        <xdr:to>
          <xdr:col>1</xdr:col>
          <xdr:colOff>952500</xdr:colOff>
          <xdr:row>22</xdr:row>
          <xdr:rowOff>171450</xdr:rowOff>
        </xdr:to>
        <xdr:sp macro="" textlink="">
          <xdr:nvSpPr>
            <xdr:cNvPr id="28692" name="Check Box 20" hidden="1">
              <a:extLst>
                <a:ext uri="{63B3BB69-23CF-44E3-9099-C40C66FF867C}">
                  <a14:compatExt spid="_x0000_s28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22</xdr:row>
          <xdr:rowOff>171450</xdr:rowOff>
        </xdr:from>
        <xdr:to>
          <xdr:col>1</xdr:col>
          <xdr:colOff>952500</xdr:colOff>
          <xdr:row>24</xdr:row>
          <xdr:rowOff>19050</xdr:rowOff>
        </xdr:to>
        <xdr:sp macro="" textlink="">
          <xdr:nvSpPr>
            <xdr:cNvPr id="28693" name="Check Box 21" hidden="1">
              <a:extLst>
                <a:ext uri="{63B3BB69-23CF-44E3-9099-C40C66FF867C}">
                  <a14:compatExt spid="_x0000_s28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23</xdr:row>
          <xdr:rowOff>161925</xdr:rowOff>
        </xdr:from>
        <xdr:to>
          <xdr:col>1</xdr:col>
          <xdr:colOff>952500</xdr:colOff>
          <xdr:row>25</xdr:row>
          <xdr:rowOff>19050</xdr:rowOff>
        </xdr:to>
        <xdr:sp macro="" textlink="">
          <xdr:nvSpPr>
            <xdr:cNvPr id="28694" name="Check Box 22" hidden="1">
              <a:extLst>
                <a:ext uri="{63B3BB69-23CF-44E3-9099-C40C66FF867C}">
                  <a14:compatExt spid="_x0000_s28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24</xdr:row>
          <xdr:rowOff>171450</xdr:rowOff>
        </xdr:from>
        <xdr:to>
          <xdr:col>1</xdr:col>
          <xdr:colOff>952500</xdr:colOff>
          <xdr:row>26</xdr:row>
          <xdr:rowOff>19050</xdr:rowOff>
        </xdr:to>
        <xdr:sp macro="" textlink="">
          <xdr:nvSpPr>
            <xdr:cNvPr id="28695" name="Check Box 23" hidden="1">
              <a:extLst>
                <a:ext uri="{63B3BB69-23CF-44E3-9099-C40C66FF867C}">
                  <a14:compatExt spid="_x0000_s28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25</xdr:row>
          <xdr:rowOff>171450</xdr:rowOff>
        </xdr:from>
        <xdr:to>
          <xdr:col>1</xdr:col>
          <xdr:colOff>952500</xdr:colOff>
          <xdr:row>27</xdr:row>
          <xdr:rowOff>19050</xdr:rowOff>
        </xdr:to>
        <xdr:sp macro="" textlink="">
          <xdr:nvSpPr>
            <xdr:cNvPr id="28696" name="Check Box 24" hidden="1">
              <a:extLst>
                <a:ext uri="{63B3BB69-23CF-44E3-9099-C40C66FF867C}">
                  <a14:compatExt spid="_x0000_s28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26</xdr:row>
          <xdr:rowOff>171450</xdr:rowOff>
        </xdr:from>
        <xdr:to>
          <xdr:col>1</xdr:col>
          <xdr:colOff>952500</xdr:colOff>
          <xdr:row>28</xdr:row>
          <xdr:rowOff>19050</xdr:rowOff>
        </xdr:to>
        <xdr:sp macro="" textlink="">
          <xdr:nvSpPr>
            <xdr:cNvPr id="28697" name="Check Box 25" hidden="1">
              <a:extLst>
                <a:ext uri="{63B3BB69-23CF-44E3-9099-C40C66FF867C}">
                  <a14:compatExt spid="_x0000_s28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27</xdr:row>
          <xdr:rowOff>171450</xdr:rowOff>
        </xdr:from>
        <xdr:to>
          <xdr:col>1</xdr:col>
          <xdr:colOff>952500</xdr:colOff>
          <xdr:row>29</xdr:row>
          <xdr:rowOff>19050</xdr:rowOff>
        </xdr:to>
        <xdr:sp macro="" textlink="">
          <xdr:nvSpPr>
            <xdr:cNvPr id="28698" name="Check Box 26" hidden="1">
              <a:extLst>
                <a:ext uri="{63B3BB69-23CF-44E3-9099-C40C66FF867C}">
                  <a14:compatExt spid="_x0000_s28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28</xdr:row>
          <xdr:rowOff>161925</xdr:rowOff>
        </xdr:from>
        <xdr:to>
          <xdr:col>1</xdr:col>
          <xdr:colOff>952500</xdr:colOff>
          <xdr:row>30</xdr:row>
          <xdr:rowOff>9525</xdr:rowOff>
        </xdr:to>
        <xdr:sp macro="" textlink="">
          <xdr:nvSpPr>
            <xdr:cNvPr id="28699" name="Check Box 27" hidden="1">
              <a:extLst>
                <a:ext uri="{63B3BB69-23CF-44E3-9099-C40C66FF867C}">
                  <a14:compatExt spid="_x0000_s28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29</xdr:row>
          <xdr:rowOff>171450</xdr:rowOff>
        </xdr:from>
        <xdr:to>
          <xdr:col>1</xdr:col>
          <xdr:colOff>952500</xdr:colOff>
          <xdr:row>31</xdr:row>
          <xdr:rowOff>19050</xdr:rowOff>
        </xdr:to>
        <xdr:sp macro="" textlink="">
          <xdr:nvSpPr>
            <xdr:cNvPr id="28700" name="Check Box 28" hidden="1">
              <a:extLst>
                <a:ext uri="{63B3BB69-23CF-44E3-9099-C40C66FF867C}">
                  <a14:compatExt spid="_x0000_s28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30</xdr:row>
          <xdr:rowOff>161925</xdr:rowOff>
        </xdr:from>
        <xdr:to>
          <xdr:col>1</xdr:col>
          <xdr:colOff>952500</xdr:colOff>
          <xdr:row>32</xdr:row>
          <xdr:rowOff>19050</xdr:rowOff>
        </xdr:to>
        <xdr:sp macro="" textlink="">
          <xdr:nvSpPr>
            <xdr:cNvPr id="28701" name="Check Box 29" hidden="1">
              <a:extLst>
                <a:ext uri="{63B3BB69-23CF-44E3-9099-C40C66FF867C}">
                  <a14:compatExt spid="_x0000_s28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31</xdr:row>
          <xdr:rowOff>171450</xdr:rowOff>
        </xdr:from>
        <xdr:to>
          <xdr:col>1</xdr:col>
          <xdr:colOff>952500</xdr:colOff>
          <xdr:row>33</xdr:row>
          <xdr:rowOff>19050</xdr:rowOff>
        </xdr:to>
        <xdr:sp macro="" textlink="">
          <xdr:nvSpPr>
            <xdr:cNvPr id="28702" name="Check Box 30" hidden="1">
              <a:extLst>
                <a:ext uri="{63B3BB69-23CF-44E3-9099-C40C66FF867C}">
                  <a14:compatExt spid="_x0000_s28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32</xdr:row>
          <xdr:rowOff>171450</xdr:rowOff>
        </xdr:from>
        <xdr:to>
          <xdr:col>1</xdr:col>
          <xdr:colOff>952500</xdr:colOff>
          <xdr:row>34</xdr:row>
          <xdr:rowOff>28575</xdr:rowOff>
        </xdr:to>
        <xdr:sp macro="" textlink="">
          <xdr:nvSpPr>
            <xdr:cNvPr id="28703" name="Check Box 31" hidden="1">
              <a:extLst>
                <a:ext uri="{63B3BB69-23CF-44E3-9099-C40C66FF867C}">
                  <a14:compatExt spid="_x0000_s28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33</xdr:row>
          <xdr:rowOff>161925</xdr:rowOff>
        </xdr:from>
        <xdr:to>
          <xdr:col>1</xdr:col>
          <xdr:colOff>952500</xdr:colOff>
          <xdr:row>35</xdr:row>
          <xdr:rowOff>19050</xdr:rowOff>
        </xdr:to>
        <xdr:sp macro="" textlink="">
          <xdr:nvSpPr>
            <xdr:cNvPr id="28704" name="Check Box 32" hidden="1">
              <a:extLst>
                <a:ext uri="{63B3BB69-23CF-44E3-9099-C40C66FF867C}">
                  <a14:compatExt spid="_x0000_s28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34</xdr:row>
          <xdr:rowOff>171450</xdr:rowOff>
        </xdr:from>
        <xdr:to>
          <xdr:col>1</xdr:col>
          <xdr:colOff>952500</xdr:colOff>
          <xdr:row>36</xdr:row>
          <xdr:rowOff>19050</xdr:rowOff>
        </xdr:to>
        <xdr:sp macro="" textlink="">
          <xdr:nvSpPr>
            <xdr:cNvPr id="28705" name="Check Box 33" hidden="1">
              <a:extLst>
                <a:ext uri="{63B3BB69-23CF-44E3-9099-C40C66FF867C}">
                  <a14:compatExt spid="_x0000_s28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35</xdr:row>
          <xdr:rowOff>161925</xdr:rowOff>
        </xdr:from>
        <xdr:to>
          <xdr:col>1</xdr:col>
          <xdr:colOff>952500</xdr:colOff>
          <xdr:row>37</xdr:row>
          <xdr:rowOff>9525</xdr:rowOff>
        </xdr:to>
        <xdr:sp macro="" textlink="">
          <xdr:nvSpPr>
            <xdr:cNvPr id="28706" name="Check Box 34" hidden="1">
              <a:extLst>
                <a:ext uri="{63B3BB69-23CF-44E3-9099-C40C66FF867C}">
                  <a14:compatExt spid="_x0000_s28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36</xdr:row>
          <xdr:rowOff>171450</xdr:rowOff>
        </xdr:from>
        <xdr:to>
          <xdr:col>1</xdr:col>
          <xdr:colOff>952500</xdr:colOff>
          <xdr:row>38</xdr:row>
          <xdr:rowOff>19050</xdr:rowOff>
        </xdr:to>
        <xdr:sp macro="" textlink="">
          <xdr:nvSpPr>
            <xdr:cNvPr id="28707" name="Check Box 35" hidden="1">
              <a:extLst>
                <a:ext uri="{63B3BB69-23CF-44E3-9099-C40C66FF867C}">
                  <a14:compatExt spid="_x0000_s28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37</xdr:row>
          <xdr:rowOff>161925</xdr:rowOff>
        </xdr:from>
        <xdr:to>
          <xdr:col>1</xdr:col>
          <xdr:colOff>952500</xdr:colOff>
          <xdr:row>39</xdr:row>
          <xdr:rowOff>19050</xdr:rowOff>
        </xdr:to>
        <xdr:sp macro="" textlink="">
          <xdr:nvSpPr>
            <xdr:cNvPr id="28708" name="Check Box 36" hidden="1">
              <a:extLst>
                <a:ext uri="{63B3BB69-23CF-44E3-9099-C40C66FF867C}">
                  <a14:compatExt spid="_x0000_s28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38</xdr:row>
          <xdr:rowOff>161925</xdr:rowOff>
        </xdr:from>
        <xdr:to>
          <xdr:col>1</xdr:col>
          <xdr:colOff>952500</xdr:colOff>
          <xdr:row>40</xdr:row>
          <xdr:rowOff>19050</xdr:rowOff>
        </xdr:to>
        <xdr:sp macro="" textlink="">
          <xdr:nvSpPr>
            <xdr:cNvPr id="28709" name="Check Box 37" hidden="1">
              <a:extLst>
                <a:ext uri="{63B3BB69-23CF-44E3-9099-C40C66FF867C}">
                  <a14:compatExt spid="_x0000_s28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39</xdr:row>
          <xdr:rowOff>161925</xdr:rowOff>
        </xdr:from>
        <xdr:to>
          <xdr:col>1</xdr:col>
          <xdr:colOff>952500</xdr:colOff>
          <xdr:row>41</xdr:row>
          <xdr:rowOff>9525</xdr:rowOff>
        </xdr:to>
        <xdr:sp macro="" textlink="">
          <xdr:nvSpPr>
            <xdr:cNvPr id="28710" name="Check Box 38" hidden="1">
              <a:extLst>
                <a:ext uri="{63B3BB69-23CF-44E3-9099-C40C66FF867C}">
                  <a14:compatExt spid="_x0000_s28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40</xdr:row>
          <xdr:rowOff>161925</xdr:rowOff>
        </xdr:from>
        <xdr:to>
          <xdr:col>1</xdr:col>
          <xdr:colOff>952500</xdr:colOff>
          <xdr:row>42</xdr:row>
          <xdr:rowOff>19050</xdr:rowOff>
        </xdr:to>
        <xdr:sp macro="" textlink="">
          <xdr:nvSpPr>
            <xdr:cNvPr id="28711" name="Check Box 39" hidden="1">
              <a:extLst>
                <a:ext uri="{63B3BB69-23CF-44E3-9099-C40C66FF867C}">
                  <a14:compatExt spid="_x0000_s28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41</xdr:row>
          <xdr:rowOff>142875</xdr:rowOff>
        </xdr:from>
        <xdr:to>
          <xdr:col>1</xdr:col>
          <xdr:colOff>952500</xdr:colOff>
          <xdr:row>42</xdr:row>
          <xdr:rowOff>180975</xdr:rowOff>
        </xdr:to>
        <xdr:sp macro="" textlink="">
          <xdr:nvSpPr>
            <xdr:cNvPr id="28712" name="Check Box 40" hidden="1">
              <a:extLst>
                <a:ext uri="{63B3BB69-23CF-44E3-9099-C40C66FF867C}">
                  <a14:compatExt spid="_x0000_s28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42</xdr:row>
          <xdr:rowOff>161925</xdr:rowOff>
        </xdr:from>
        <xdr:to>
          <xdr:col>1</xdr:col>
          <xdr:colOff>952500</xdr:colOff>
          <xdr:row>44</xdr:row>
          <xdr:rowOff>9525</xdr:rowOff>
        </xdr:to>
        <xdr:sp macro="" textlink="">
          <xdr:nvSpPr>
            <xdr:cNvPr id="28713" name="Check Box 41" hidden="1">
              <a:extLst>
                <a:ext uri="{63B3BB69-23CF-44E3-9099-C40C66FF867C}">
                  <a14:compatExt spid="_x0000_s28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43</xdr:row>
          <xdr:rowOff>161925</xdr:rowOff>
        </xdr:from>
        <xdr:to>
          <xdr:col>1</xdr:col>
          <xdr:colOff>952500</xdr:colOff>
          <xdr:row>45</xdr:row>
          <xdr:rowOff>9525</xdr:rowOff>
        </xdr:to>
        <xdr:sp macro="" textlink="">
          <xdr:nvSpPr>
            <xdr:cNvPr id="28714" name="Check Box 42" hidden="1">
              <a:extLst>
                <a:ext uri="{63B3BB69-23CF-44E3-9099-C40C66FF867C}">
                  <a14:compatExt spid="_x0000_s28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44</xdr:row>
          <xdr:rowOff>161925</xdr:rowOff>
        </xdr:from>
        <xdr:to>
          <xdr:col>1</xdr:col>
          <xdr:colOff>952500</xdr:colOff>
          <xdr:row>46</xdr:row>
          <xdr:rowOff>9525</xdr:rowOff>
        </xdr:to>
        <xdr:sp macro="" textlink="">
          <xdr:nvSpPr>
            <xdr:cNvPr id="28715" name="Check Box 43" hidden="1">
              <a:extLst>
                <a:ext uri="{63B3BB69-23CF-44E3-9099-C40C66FF867C}">
                  <a14:compatExt spid="_x0000_s28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45</xdr:row>
          <xdr:rowOff>161925</xdr:rowOff>
        </xdr:from>
        <xdr:to>
          <xdr:col>1</xdr:col>
          <xdr:colOff>952500</xdr:colOff>
          <xdr:row>47</xdr:row>
          <xdr:rowOff>19050</xdr:rowOff>
        </xdr:to>
        <xdr:sp macro="" textlink="">
          <xdr:nvSpPr>
            <xdr:cNvPr id="28716" name="Check Box 44" hidden="1">
              <a:extLst>
                <a:ext uri="{63B3BB69-23CF-44E3-9099-C40C66FF867C}">
                  <a14:compatExt spid="_x0000_s28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46</xdr:row>
          <xdr:rowOff>171450</xdr:rowOff>
        </xdr:from>
        <xdr:to>
          <xdr:col>1</xdr:col>
          <xdr:colOff>952500</xdr:colOff>
          <xdr:row>48</xdr:row>
          <xdr:rowOff>28575</xdr:rowOff>
        </xdr:to>
        <xdr:sp macro="" textlink="">
          <xdr:nvSpPr>
            <xdr:cNvPr id="28717" name="Check Box 45" hidden="1">
              <a:extLst>
                <a:ext uri="{63B3BB69-23CF-44E3-9099-C40C66FF867C}">
                  <a14:compatExt spid="_x0000_s28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47</xdr:row>
          <xdr:rowOff>171450</xdr:rowOff>
        </xdr:from>
        <xdr:to>
          <xdr:col>1</xdr:col>
          <xdr:colOff>952500</xdr:colOff>
          <xdr:row>49</xdr:row>
          <xdr:rowOff>19050</xdr:rowOff>
        </xdr:to>
        <xdr:sp macro="" textlink="">
          <xdr:nvSpPr>
            <xdr:cNvPr id="28718" name="Check Box 46" hidden="1">
              <a:extLst>
                <a:ext uri="{63B3BB69-23CF-44E3-9099-C40C66FF867C}">
                  <a14:compatExt spid="_x0000_s28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48</xdr:row>
          <xdr:rowOff>171450</xdr:rowOff>
        </xdr:from>
        <xdr:to>
          <xdr:col>1</xdr:col>
          <xdr:colOff>952500</xdr:colOff>
          <xdr:row>50</xdr:row>
          <xdr:rowOff>19050</xdr:rowOff>
        </xdr:to>
        <xdr:sp macro="" textlink="">
          <xdr:nvSpPr>
            <xdr:cNvPr id="28719" name="Check Box 47" hidden="1">
              <a:extLst>
                <a:ext uri="{63B3BB69-23CF-44E3-9099-C40C66FF867C}">
                  <a14:compatExt spid="_x0000_s28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49</xdr:row>
          <xdr:rowOff>171450</xdr:rowOff>
        </xdr:from>
        <xdr:to>
          <xdr:col>1</xdr:col>
          <xdr:colOff>952500</xdr:colOff>
          <xdr:row>51</xdr:row>
          <xdr:rowOff>19050</xdr:rowOff>
        </xdr:to>
        <xdr:sp macro="" textlink="">
          <xdr:nvSpPr>
            <xdr:cNvPr id="28720" name="Check Box 48" hidden="1">
              <a:extLst>
                <a:ext uri="{63B3BB69-23CF-44E3-9099-C40C66FF867C}">
                  <a14:compatExt spid="_x0000_s28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50</xdr:row>
          <xdr:rowOff>171450</xdr:rowOff>
        </xdr:from>
        <xdr:to>
          <xdr:col>1</xdr:col>
          <xdr:colOff>952500</xdr:colOff>
          <xdr:row>52</xdr:row>
          <xdr:rowOff>19050</xdr:rowOff>
        </xdr:to>
        <xdr:sp macro="" textlink="">
          <xdr:nvSpPr>
            <xdr:cNvPr id="28721" name="Check Box 49" hidden="1">
              <a:extLst>
                <a:ext uri="{63B3BB69-23CF-44E3-9099-C40C66FF867C}">
                  <a14:compatExt spid="_x0000_s28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51</xdr:row>
          <xdr:rowOff>171450</xdr:rowOff>
        </xdr:from>
        <xdr:to>
          <xdr:col>1</xdr:col>
          <xdr:colOff>952500</xdr:colOff>
          <xdr:row>53</xdr:row>
          <xdr:rowOff>19050</xdr:rowOff>
        </xdr:to>
        <xdr:sp macro="" textlink="">
          <xdr:nvSpPr>
            <xdr:cNvPr id="28722" name="Check Box 50" hidden="1">
              <a:extLst>
                <a:ext uri="{63B3BB69-23CF-44E3-9099-C40C66FF867C}">
                  <a14:compatExt spid="_x0000_s28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52</xdr:row>
          <xdr:rowOff>161925</xdr:rowOff>
        </xdr:from>
        <xdr:to>
          <xdr:col>1</xdr:col>
          <xdr:colOff>952500</xdr:colOff>
          <xdr:row>54</xdr:row>
          <xdr:rowOff>19050</xdr:rowOff>
        </xdr:to>
        <xdr:sp macro="" textlink="">
          <xdr:nvSpPr>
            <xdr:cNvPr id="28723" name="Check Box 51" hidden="1">
              <a:extLst>
                <a:ext uri="{63B3BB69-23CF-44E3-9099-C40C66FF867C}">
                  <a14:compatExt spid="_x0000_s28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53</xdr:row>
          <xdr:rowOff>180975</xdr:rowOff>
        </xdr:from>
        <xdr:to>
          <xdr:col>1</xdr:col>
          <xdr:colOff>952500</xdr:colOff>
          <xdr:row>55</xdr:row>
          <xdr:rowOff>28575</xdr:rowOff>
        </xdr:to>
        <xdr:sp macro="" textlink="">
          <xdr:nvSpPr>
            <xdr:cNvPr id="28724" name="Check Box 52" hidden="1">
              <a:extLst>
                <a:ext uri="{63B3BB69-23CF-44E3-9099-C40C66FF867C}">
                  <a14:compatExt spid="_x0000_s28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54</xdr:row>
          <xdr:rowOff>171450</xdr:rowOff>
        </xdr:from>
        <xdr:to>
          <xdr:col>1</xdr:col>
          <xdr:colOff>952500</xdr:colOff>
          <xdr:row>56</xdr:row>
          <xdr:rowOff>19050</xdr:rowOff>
        </xdr:to>
        <xdr:sp macro="" textlink="">
          <xdr:nvSpPr>
            <xdr:cNvPr id="28725" name="Check Box 53" hidden="1">
              <a:extLst>
                <a:ext uri="{63B3BB69-23CF-44E3-9099-C40C66FF867C}">
                  <a14:compatExt spid="_x0000_s28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55</xdr:row>
          <xdr:rowOff>180975</xdr:rowOff>
        </xdr:from>
        <xdr:to>
          <xdr:col>1</xdr:col>
          <xdr:colOff>952500</xdr:colOff>
          <xdr:row>57</xdr:row>
          <xdr:rowOff>38100</xdr:rowOff>
        </xdr:to>
        <xdr:sp macro="" textlink="">
          <xdr:nvSpPr>
            <xdr:cNvPr id="28726" name="Check Box 54" hidden="1">
              <a:extLst>
                <a:ext uri="{63B3BB69-23CF-44E3-9099-C40C66FF867C}">
                  <a14:compatExt spid="_x0000_s28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56</xdr:row>
          <xdr:rowOff>161925</xdr:rowOff>
        </xdr:from>
        <xdr:to>
          <xdr:col>1</xdr:col>
          <xdr:colOff>962025</xdr:colOff>
          <xdr:row>58</xdr:row>
          <xdr:rowOff>9525</xdr:rowOff>
        </xdr:to>
        <xdr:sp macro="" textlink="">
          <xdr:nvSpPr>
            <xdr:cNvPr id="28727" name="Check Box 55" hidden="1">
              <a:extLst>
                <a:ext uri="{63B3BB69-23CF-44E3-9099-C40C66FF867C}">
                  <a14:compatExt spid="_x0000_s28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57</xdr:row>
          <xdr:rowOff>171450</xdr:rowOff>
        </xdr:from>
        <xdr:to>
          <xdr:col>1</xdr:col>
          <xdr:colOff>952500</xdr:colOff>
          <xdr:row>59</xdr:row>
          <xdr:rowOff>19050</xdr:rowOff>
        </xdr:to>
        <xdr:sp macro="" textlink="">
          <xdr:nvSpPr>
            <xdr:cNvPr id="28728" name="Check Box 56" hidden="1">
              <a:extLst>
                <a:ext uri="{63B3BB69-23CF-44E3-9099-C40C66FF867C}">
                  <a14:compatExt spid="_x0000_s28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58</xdr:row>
          <xdr:rowOff>152400</xdr:rowOff>
        </xdr:from>
        <xdr:to>
          <xdr:col>1</xdr:col>
          <xdr:colOff>952500</xdr:colOff>
          <xdr:row>60</xdr:row>
          <xdr:rowOff>0</xdr:rowOff>
        </xdr:to>
        <xdr:sp macro="" textlink="">
          <xdr:nvSpPr>
            <xdr:cNvPr id="28729" name="Check Box 57" hidden="1">
              <a:extLst>
                <a:ext uri="{63B3BB69-23CF-44E3-9099-C40C66FF867C}">
                  <a14:compatExt spid="_x0000_s28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59</xdr:row>
          <xdr:rowOff>161925</xdr:rowOff>
        </xdr:from>
        <xdr:to>
          <xdr:col>1</xdr:col>
          <xdr:colOff>952500</xdr:colOff>
          <xdr:row>61</xdr:row>
          <xdr:rowOff>19050</xdr:rowOff>
        </xdr:to>
        <xdr:sp macro="" textlink="">
          <xdr:nvSpPr>
            <xdr:cNvPr id="28730" name="Check Box 58" hidden="1">
              <a:extLst>
                <a:ext uri="{63B3BB69-23CF-44E3-9099-C40C66FF867C}">
                  <a14:compatExt spid="_x0000_s28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60</xdr:row>
          <xdr:rowOff>161925</xdr:rowOff>
        </xdr:from>
        <xdr:to>
          <xdr:col>1</xdr:col>
          <xdr:colOff>952500</xdr:colOff>
          <xdr:row>62</xdr:row>
          <xdr:rowOff>9525</xdr:rowOff>
        </xdr:to>
        <xdr:sp macro="" textlink="">
          <xdr:nvSpPr>
            <xdr:cNvPr id="28731" name="Check Box 59" hidden="1">
              <a:extLst>
                <a:ext uri="{63B3BB69-23CF-44E3-9099-C40C66FF867C}">
                  <a14:compatExt spid="_x0000_s28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361950</xdr:colOff>
          <xdr:row>4</xdr:row>
          <xdr:rowOff>285750</xdr:rowOff>
        </xdr:from>
        <xdr:to>
          <xdr:col>0</xdr:col>
          <xdr:colOff>628650</xdr:colOff>
          <xdr:row>4</xdr:row>
          <xdr:rowOff>514350</xdr:rowOff>
        </xdr:to>
        <xdr:sp macro="" textlink="">
          <xdr:nvSpPr>
            <xdr:cNvPr id="66561" name="Check Box 1" hidden="1">
              <a:extLst>
                <a:ext uri="{63B3BB69-23CF-44E3-9099-C40C66FF867C}">
                  <a14:compatExt spid="_x0000_s66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4</xdr:row>
          <xdr:rowOff>771525</xdr:rowOff>
        </xdr:from>
        <xdr:to>
          <xdr:col>2</xdr:col>
          <xdr:colOff>0</xdr:colOff>
          <xdr:row>6</xdr:row>
          <xdr:rowOff>19050</xdr:rowOff>
        </xdr:to>
        <xdr:sp macro="" textlink="">
          <xdr:nvSpPr>
            <xdr:cNvPr id="66562" name="Check Box 2" hidden="1">
              <a:extLst>
                <a:ext uri="{63B3BB69-23CF-44E3-9099-C40C66FF867C}">
                  <a14:compatExt spid="_x0000_s66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5</xdr:row>
          <xdr:rowOff>161925</xdr:rowOff>
        </xdr:from>
        <xdr:to>
          <xdr:col>2</xdr:col>
          <xdr:colOff>0</xdr:colOff>
          <xdr:row>7</xdr:row>
          <xdr:rowOff>19050</xdr:rowOff>
        </xdr:to>
        <xdr:sp macro="" textlink="">
          <xdr:nvSpPr>
            <xdr:cNvPr id="66563" name="Check Box 3" hidden="1">
              <a:extLst>
                <a:ext uri="{63B3BB69-23CF-44E3-9099-C40C66FF867C}">
                  <a14:compatExt spid="_x0000_s66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6</xdr:row>
          <xdr:rowOff>161925</xdr:rowOff>
        </xdr:from>
        <xdr:to>
          <xdr:col>2</xdr:col>
          <xdr:colOff>0</xdr:colOff>
          <xdr:row>8</xdr:row>
          <xdr:rowOff>19050</xdr:rowOff>
        </xdr:to>
        <xdr:sp macro="" textlink="">
          <xdr:nvSpPr>
            <xdr:cNvPr id="66564" name="Check Box 4" hidden="1">
              <a:extLst>
                <a:ext uri="{63B3BB69-23CF-44E3-9099-C40C66FF867C}">
                  <a14:compatExt spid="_x0000_s66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7</xdr:row>
          <xdr:rowOff>171450</xdr:rowOff>
        </xdr:from>
        <xdr:to>
          <xdr:col>2</xdr:col>
          <xdr:colOff>0</xdr:colOff>
          <xdr:row>9</xdr:row>
          <xdr:rowOff>19050</xdr:rowOff>
        </xdr:to>
        <xdr:sp macro="" textlink="">
          <xdr:nvSpPr>
            <xdr:cNvPr id="66565" name="Check Box 5" hidden="1">
              <a:extLst>
                <a:ext uri="{63B3BB69-23CF-44E3-9099-C40C66FF867C}">
                  <a14:compatExt spid="_x0000_s66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11</xdr:row>
          <xdr:rowOff>352425</xdr:rowOff>
        </xdr:from>
        <xdr:to>
          <xdr:col>2</xdr:col>
          <xdr:colOff>9525</xdr:colOff>
          <xdr:row>13</xdr:row>
          <xdr:rowOff>19050</xdr:rowOff>
        </xdr:to>
        <xdr:sp macro="" textlink="">
          <xdr:nvSpPr>
            <xdr:cNvPr id="66566" name="Check Box 6" hidden="1">
              <a:extLst>
                <a:ext uri="{63B3BB69-23CF-44E3-9099-C40C66FF867C}">
                  <a14:compatExt spid="_x0000_s66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12</xdr:row>
          <xdr:rowOff>161925</xdr:rowOff>
        </xdr:from>
        <xdr:to>
          <xdr:col>2</xdr:col>
          <xdr:colOff>9525</xdr:colOff>
          <xdr:row>14</xdr:row>
          <xdr:rowOff>19050</xdr:rowOff>
        </xdr:to>
        <xdr:sp macro="" textlink="">
          <xdr:nvSpPr>
            <xdr:cNvPr id="66567" name="Check Box 7" hidden="1">
              <a:extLst>
                <a:ext uri="{63B3BB69-23CF-44E3-9099-C40C66FF867C}">
                  <a14:compatExt spid="_x0000_s66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13</xdr:row>
          <xdr:rowOff>161925</xdr:rowOff>
        </xdr:from>
        <xdr:to>
          <xdr:col>2</xdr:col>
          <xdr:colOff>9525</xdr:colOff>
          <xdr:row>15</xdr:row>
          <xdr:rowOff>28575</xdr:rowOff>
        </xdr:to>
        <xdr:sp macro="" textlink="">
          <xdr:nvSpPr>
            <xdr:cNvPr id="66568" name="Check Box 8" hidden="1">
              <a:extLst>
                <a:ext uri="{63B3BB69-23CF-44E3-9099-C40C66FF867C}">
                  <a14:compatExt spid="_x0000_s66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14</xdr:row>
          <xdr:rowOff>171450</xdr:rowOff>
        </xdr:from>
        <xdr:to>
          <xdr:col>2</xdr:col>
          <xdr:colOff>9525</xdr:colOff>
          <xdr:row>16</xdr:row>
          <xdr:rowOff>28575</xdr:rowOff>
        </xdr:to>
        <xdr:sp macro="" textlink="">
          <xdr:nvSpPr>
            <xdr:cNvPr id="66569" name="Check Box 9" hidden="1">
              <a:extLst>
                <a:ext uri="{63B3BB69-23CF-44E3-9099-C40C66FF867C}">
                  <a14:compatExt spid="_x0000_s66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15</xdr:row>
          <xdr:rowOff>171450</xdr:rowOff>
        </xdr:from>
        <xdr:to>
          <xdr:col>2</xdr:col>
          <xdr:colOff>19050</xdr:colOff>
          <xdr:row>17</xdr:row>
          <xdr:rowOff>38100</xdr:rowOff>
        </xdr:to>
        <xdr:sp macro="" textlink="">
          <xdr:nvSpPr>
            <xdr:cNvPr id="66570" name="Check Box 10" hidden="1">
              <a:extLst>
                <a:ext uri="{63B3BB69-23CF-44E3-9099-C40C66FF867C}">
                  <a14:compatExt spid="_x0000_s66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16</xdr:row>
          <xdr:rowOff>161925</xdr:rowOff>
        </xdr:from>
        <xdr:to>
          <xdr:col>2</xdr:col>
          <xdr:colOff>19050</xdr:colOff>
          <xdr:row>18</xdr:row>
          <xdr:rowOff>19050</xdr:rowOff>
        </xdr:to>
        <xdr:sp macro="" textlink="">
          <xdr:nvSpPr>
            <xdr:cNvPr id="66571" name="Check Box 11" hidden="1">
              <a:extLst>
                <a:ext uri="{63B3BB69-23CF-44E3-9099-C40C66FF867C}">
                  <a14:compatExt spid="_x0000_s66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18</xdr:row>
          <xdr:rowOff>342900</xdr:rowOff>
        </xdr:from>
        <xdr:to>
          <xdr:col>2</xdr:col>
          <xdr:colOff>19050</xdr:colOff>
          <xdr:row>20</xdr:row>
          <xdr:rowOff>9525</xdr:rowOff>
        </xdr:to>
        <xdr:sp macro="" textlink="">
          <xdr:nvSpPr>
            <xdr:cNvPr id="66572" name="Check Box 12" hidden="1">
              <a:extLst>
                <a:ext uri="{63B3BB69-23CF-44E3-9099-C40C66FF867C}">
                  <a14:compatExt spid="_x0000_s66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19</xdr:row>
          <xdr:rowOff>171450</xdr:rowOff>
        </xdr:from>
        <xdr:to>
          <xdr:col>2</xdr:col>
          <xdr:colOff>19050</xdr:colOff>
          <xdr:row>21</xdr:row>
          <xdr:rowOff>28575</xdr:rowOff>
        </xdr:to>
        <xdr:sp macro="" textlink="">
          <xdr:nvSpPr>
            <xdr:cNvPr id="66573" name="Check Box 13" hidden="1">
              <a:extLst>
                <a:ext uri="{63B3BB69-23CF-44E3-9099-C40C66FF867C}">
                  <a14:compatExt spid="_x0000_s66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21</xdr:row>
          <xdr:rowOff>57150</xdr:rowOff>
        </xdr:from>
        <xdr:to>
          <xdr:col>2</xdr:col>
          <xdr:colOff>28575</xdr:colOff>
          <xdr:row>21</xdr:row>
          <xdr:rowOff>285750</xdr:rowOff>
        </xdr:to>
        <xdr:sp macro="" textlink="">
          <xdr:nvSpPr>
            <xdr:cNvPr id="66574" name="Check Box 14" hidden="1">
              <a:extLst>
                <a:ext uri="{63B3BB69-23CF-44E3-9099-C40C66FF867C}">
                  <a14:compatExt spid="_x0000_s66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24</xdr:row>
          <xdr:rowOff>76200</xdr:rowOff>
        </xdr:from>
        <xdr:to>
          <xdr:col>1</xdr:col>
          <xdr:colOff>0</xdr:colOff>
          <xdr:row>24</xdr:row>
          <xdr:rowOff>314325</xdr:rowOff>
        </xdr:to>
        <xdr:sp macro="" textlink="">
          <xdr:nvSpPr>
            <xdr:cNvPr id="66575" name="Check Box 15" hidden="1">
              <a:extLst>
                <a:ext uri="{63B3BB69-23CF-44E3-9099-C40C66FF867C}">
                  <a14:compatExt spid="_x0000_s66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25</xdr:row>
          <xdr:rowOff>352425</xdr:rowOff>
        </xdr:from>
        <xdr:to>
          <xdr:col>2</xdr:col>
          <xdr:colOff>9525</xdr:colOff>
          <xdr:row>27</xdr:row>
          <xdr:rowOff>19050</xdr:rowOff>
        </xdr:to>
        <xdr:sp macro="" textlink="">
          <xdr:nvSpPr>
            <xdr:cNvPr id="66576" name="Check Box 16" hidden="1">
              <a:extLst>
                <a:ext uri="{63B3BB69-23CF-44E3-9099-C40C66FF867C}">
                  <a14:compatExt spid="_x0000_s66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26</xdr:row>
          <xdr:rowOff>171450</xdr:rowOff>
        </xdr:from>
        <xdr:to>
          <xdr:col>2</xdr:col>
          <xdr:colOff>9525</xdr:colOff>
          <xdr:row>28</xdr:row>
          <xdr:rowOff>19050</xdr:rowOff>
        </xdr:to>
        <xdr:sp macro="" textlink="">
          <xdr:nvSpPr>
            <xdr:cNvPr id="66577" name="Check Box 17" hidden="1">
              <a:extLst>
                <a:ext uri="{63B3BB69-23CF-44E3-9099-C40C66FF867C}">
                  <a14:compatExt spid="_x0000_s66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27</xdr:row>
          <xdr:rowOff>161925</xdr:rowOff>
        </xdr:from>
        <xdr:to>
          <xdr:col>2</xdr:col>
          <xdr:colOff>0</xdr:colOff>
          <xdr:row>29</xdr:row>
          <xdr:rowOff>19050</xdr:rowOff>
        </xdr:to>
        <xdr:sp macro="" textlink="">
          <xdr:nvSpPr>
            <xdr:cNvPr id="66578" name="Check Box 18" hidden="1">
              <a:extLst>
                <a:ext uri="{63B3BB69-23CF-44E3-9099-C40C66FF867C}">
                  <a14:compatExt spid="_x0000_s66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29</xdr:row>
          <xdr:rowOff>123825</xdr:rowOff>
        </xdr:from>
        <xdr:to>
          <xdr:col>1</xdr:col>
          <xdr:colOff>0</xdr:colOff>
          <xdr:row>29</xdr:row>
          <xdr:rowOff>361950</xdr:rowOff>
        </xdr:to>
        <xdr:sp macro="" textlink="">
          <xdr:nvSpPr>
            <xdr:cNvPr id="66582" name="Check Box 22" hidden="1">
              <a:extLst>
                <a:ext uri="{63B3BB69-23CF-44E3-9099-C40C66FF867C}">
                  <a14:compatExt spid="_x0000_s66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30</xdr:row>
          <xdr:rowOff>9525</xdr:rowOff>
        </xdr:from>
        <xdr:to>
          <xdr:col>1</xdr:col>
          <xdr:colOff>0</xdr:colOff>
          <xdr:row>30</xdr:row>
          <xdr:rowOff>247650</xdr:rowOff>
        </xdr:to>
        <xdr:sp macro="" textlink="">
          <xdr:nvSpPr>
            <xdr:cNvPr id="66584" name="Check Box 24" hidden="1">
              <a:extLst>
                <a:ext uri="{63B3BB69-23CF-44E3-9099-C40C66FF867C}">
                  <a14:compatExt spid="_x0000_s66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31</xdr:row>
          <xdr:rowOff>28575</xdr:rowOff>
        </xdr:from>
        <xdr:to>
          <xdr:col>1</xdr:col>
          <xdr:colOff>0</xdr:colOff>
          <xdr:row>31</xdr:row>
          <xdr:rowOff>257175</xdr:rowOff>
        </xdr:to>
        <xdr:sp macro="" textlink="">
          <xdr:nvSpPr>
            <xdr:cNvPr id="66585" name="Check Box 25" hidden="1">
              <a:extLst>
                <a:ext uri="{63B3BB69-23CF-44E3-9099-C40C66FF867C}">
                  <a14:compatExt spid="_x0000_s66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32</xdr:row>
          <xdr:rowOff>57150</xdr:rowOff>
        </xdr:from>
        <xdr:to>
          <xdr:col>1</xdr:col>
          <xdr:colOff>0</xdr:colOff>
          <xdr:row>32</xdr:row>
          <xdr:rowOff>285750</xdr:rowOff>
        </xdr:to>
        <xdr:sp macro="" textlink="">
          <xdr:nvSpPr>
            <xdr:cNvPr id="66586" name="Check Box 26" hidden="1">
              <a:extLst>
                <a:ext uri="{63B3BB69-23CF-44E3-9099-C40C66FF867C}">
                  <a14:compatExt spid="_x0000_s66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33</xdr:row>
          <xdr:rowOff>390525</xdr:rowOff>
        </xdr:from>
        <xdr:to>
          <xdr:col>2</xdr:col>
          <xdr:colOff>0</xdr:colOff>
          <xdr:row>35</xdr:row>
          <xdr:rowOff>19050</xdr:rowOff>
        </xdr:to>
        <xdr:sp macro="" textlink="">
          <xdr:nvSpPr>
            <xdr:cNvPr id="66587" name="Check Box 27" hidden="1">
              <a:extLst>
                <a:ext uri="{63B3BB69-23CF-44E3-9099-C40C66FF867C}">
                  <a14:compatExt spid="_x0000_s66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34</xdr:row>
          <xdr:rowOff>161925</xdr:rowOff>
        </xdr:from>
        <xdr:to>
          <xdr:col>2</xdr:col>
          <xdr:colOff>0</xdr:colOff>
          <xdr:row>36</xdr:row>
          <xdr:rowOff>19050</xdr:rowOff>
        </xdr:to>
        <xdr:sp macro="" textlink="">
          <xdr:nvSpPr>
            <xdr:cNvPr id="66588" name="Check Box 28" hidden="1">
              <a:extLst>
                <a:ext uri="{63B3BB69-23CF-44E3-9099-C40C66FF867C}">
                  <a14:compatExt spid="_x0000_s66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35</xdr:row>
          <xdr:rowOff>161925</xdr:rowOff>
        </xdr:from>
        <xdr:to>
          <xdr:col>2</xdr:col>
          <xdr:colOff>0</xdr:colOff>
          <xdr:row>37</xdr:row>
          <xdr:rowOff>19050</xdr:rowOff>
        </xdr:to>
        <xdr:sp macro="" textlink="">
          <xdr:nvSpPr>
            <xdr:cNvPr id="66589" name="Check Box 29" hidden="1">
              <a:extLst>
                <a:ext uri="{63B3BB69-23CF-44E3-9099-C40C66FF867C}">
                  <a14:compatExt spid="_x0000_s66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36</xdr:row>
          <xdr:rowOff>161925</xdr:rowOff>
        </xdr:from>
        <xdr:to>
          <xdr:col>2</xdr:col>
          <xdr:colOff>0</xdr:colOff>
          <xdr:row>38</xdr:row>
          <xdr:rowOff>9525</xdr:rowOff>
        </xdr:to>
        <xdr:sp macro="" textlink="">
          <xdr:nvSpPr>
            <xdr:cNvPr id="66590" name="Check Box 30" hidden="1">
              <a:extLst>
                <a:ext uri="{63B3BB69-23CF-44E3-9099-C40C66FF867C}">
                  <a14:compatExt spid="_x0000_s66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37</xdr:row>
          <xdr:rowOff>142875</xdr:rowOff>
        </xdr:from>
        <xdr:to>
          <xdr:col>2</xdr:col>
          <xdr:colOff>0</xdr:colOff>
          <xdr:row>39</xdr:row>
          <xdr:rowOff>0</xdr:rowOff>
        </xdr:to>
        <xdr:sp macro="" textlink="">
          <xdr:nvSpPr>
            <xdr:cNvPr id="66591" name="Check Box 31" hidden="1">
              <a:extLst>
                <a:ext uri="{63B3BB69-23CF-44E3-9099-C40C66FF867C}">
                  <a14:compatExt spid="_x0000_s66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38</xdr:row>
          <xdr:rowOff>171450</xdr:rowOff>
        </xdr:from>
        <xdr:to>
          <xdr:col>2</xdr:col>
          <xdr:colOff>0</xdr:colOff>
          <xdr:row>40</xdr:row>
          <xdr:rowOff>28575</xdr:rowOff>
        </xdr:to>
        <xdr:sp macro="" textlink="">
          <xdr:nvSpPr>
            <xdr:cNvPr id="66592" name="Check Box 32" hidden="1">
              <a:extLst>
                <a:ext uri="{63B3BB69-23CF-44E3-9099-C40C66FF867C}">
                  <a14:compatExt spid="_x0000_s66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39</xdr:row>
          <xdr:rowOff>152400</xdr:rowOff>
        </xdr:from>
        <xdr:to>
          <xdr:col>2</xdr:col>
          <xdr:colOff>0</xdr:colOff>
          <xdr:row>41</xdr:row>
          <xdr:rowOff>19050</xdr:rowOff>
        </xdr:to>
        <xdr:sp macro="" textlink="">
          <xdr:nvSpPr>
            <xdr:cNvPr id="66593" name="Check Box 33" hidden="1">
              <a:extLst>
                <a:ext uri="{63B3BB69-23CF-44E3-9099-C40C66FF867C}">
                  <a14:compatExt spid="_x0000_s66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40</xdr:row>
          <xdr:rowOff>152400</xdr:rowOff>
        </xdr:from>
        <xdr:to>
          <xdr:col>2</xdr:col>
          <xdr:colOff>9525</xdr:colOff>
          <xdr:row>42</xdr:row>
          <xdr:rowOff>19050</xdr:rowOff>
        </xdr:to>
        <xdr:sp macro="" textlink="">
          <xdr:nvSpPr>
            <xdr:cNvPr id="66594" name="Check Box 34" hidden="1">
              <a:extLst>
                <a:ext uri="{63B3BB69-23CF-44E3-9099-C40C66FF867C}">
                  <a14:compatExt spid="_x0000_s66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41</xdr:row>
          <xdr:rowOff>171450</xdr:rowOff>
        </xdr:from>
        <xdr:to>
          <xdr:col>1</xdr:col>
          <xdr:colOff>28575</xdr:colOff>
          <xdr:row>43</xdr:row>
          <xdr:rowOff>28575</xdr:rowOff>
        </xdr:to>
        <xdr:sp macro="" textlink="">
          <xdr:nvSpPr>
            <xdr:cNvPr id="66595" name="Check Box 35" hidden="1">
              <a:extLst>
                <a:ext uri="{63B3BB69-23CF-44E3-9099-C40C66FF867C}">
                  <a14:compatExt spid="_x0000_s66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42</xdr:row>
          <xdr:rowOff>171450</xdr:rowOff>
        </xdr:from>
        <xdr:to>
          <xdr:col>1</xdr:col>
          <xdr:colOff>28575</xdr:colOff>
          <xdr:row>44</xdr:row>
          <xdr:rowOff>28575</xdr:rowOff>
        </xdr:to>
        <xdr:sp macro="" textlink="">
          <xdr:nvSpPr>
            <xdr:cNvPr id="66596" name="Check Box 36" hidden="1">
              <a:extLst>
                <a:ext uri="{63B3BB69-23CF-44E3-9099-C40C66FF867C}">
                  <a14:compatExt spid="_x0000_s66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47</xdr:row>
          <xdr:rowOff>57150</xdr:rowOff>
        </xdr:from>
        <xdr:to>
          <xdr:col>1</xdr:col>
          <xdr:colOff>9525</xdr:colOff>
          <xdr:row>47</xdr:row>
          <xdr:rowOff>295275</xdr:rowOff>
        </xdr:to>
        <xdr:sp macro="" textlink="">
          <xdr:nvSpPr>
            <xdr:cNvPr id="66597" name="Check Box 37" hidden="1">
              <a:extLst>
                <a:ext uri="{63B3BB69-23CF-44E3-9099-C40C66FF867C}">
                  <a14:compatExt spid="_x0000_s66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733425</xdr:colOff>
          <xdr:row>47</xdr:row>
          <xdr:rowOff>361950</xdr:rowOff>
        </xdr:from>
        <xdr:to>
          <xdr:col>2</xdr:col>
          <xdr:colOff>28575</xdr:colOff>
          <xdr:row>49</xdr:row>
          <xdr:rowOff>19050</xdr:rowOff>
        </xdr:to>
        <xdr:sp macro="" textlink="">
          <xdr:nvSpPr>
            <xdr:cNvPr id="66598" name="Check Box 38" hidden="1">
              <a:extLst>
                <a:ext uri="{63B3BB69-23CF-44E3-9099-C40C66FF867C}">
                  <a14:compatExt spid="_x0000_s66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733425</xdr:colOff>
          <xdr:row>48</xdr:row>
          <xdr:rowOff>171450</xdr:rowOff>
        </xdr:from>
        <xdr:to>
          <xdr:col>2</xdr:col>
          <xdr:colOff>28575</xdr:colOff>
          <xdr:row>50</xdr:row>
          <xdr:rowOff>28575</xdr:rowOff>
        </xdr:to>
        <xdr:sp macro="" textlink="">
          <xdr:nvSpPr>
            <xdr:cNvPr id="66599" name="Check Box 39" hidden="1">
              <a:extLst>
                <a:ext uri="{63B3BB69-23CF-44E3-9099-C40C66FF867C}">
                  <a14:compatExt spid="_x0000_s66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733425</xdr:colOff>
          <xdr:row>49</xdr:row>
          <xdr:rowOff>171450</xdr:rowOff>
        </xdr:from>
        <xdr:to>
          <xdr:col>2</xdr:col>
          <xdr:colOff>38100</xdr:colOff>
          <xdr:row>51</xdr:row>
          <xdr:rowOff>19050</xdr:rowOff>
        </xdr:to>
        <xdr:sp macro="" textlink="">
          <xdr:nvSpPr>
            <xdr:cNvPr id="66600" name="Check Box 40" hidden="1">
              <a:extLst>
                <a:ext uri="{63B3BB69-23CF-44E3-9099-C40C66FF867C}">
                  <a14:compatExt spid="_x0000_s66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52</xdr:row>
          <xdr:rowOff>161925</xdr:rowOff>
        </xdr:from>
        <xdr:to>
          <xdr:col>3</xdr:col>
          <xdr:colOff>0</xdr:colOff>
          <xdr:row>54</xdr:row>
          <xdr:rowOff>9525</xdr:rowOff>
        </xdr:to>
        <xdr:sp macro="" textlink="">
          <xdr:nvSpPr>
            <xdr:cNvPr id="66601" name="Check Box 41" hidden="1">
              <a:extLst>
                <a:ext uri="{63B3BB69-23CF-44E3-9099-C40C66FF867C}">
                  <a14:compatExt spid="_x0000_s66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54</xdr:row>
          <xdr:rowOff>85725</xdr:rowOff>
        </xdr:from>
        <xdr:to>
          <xdr:col>3</xdr:col>
          <xdr:colOff>9525</xdr:colOff>
          <xdr:row>54</xdr:row>
          <xdr:rowOff>314325</xdr:rowOff>
        </xdr:to>
        <xdr:sp macro="" textlink="">
          <xdr:nvSpPr>
            <xdr:cNvPr id="66602" name="Check Box 42" hidden="1">
              <a:extLst>
                <a:ext uri="{63B3BB69-23CF-44E3-9099-C40C66FF867C}">
                  <a14:compatExt spid="_x0000_s66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54</xdr:row>
          <xdr:rowOff>361950</xdr:rowOff>
        </xdr:from>
        <xdr:to>
          <xdr:col>2</xdr:col>
          <xdr:colOff>19050</xdr:colOff>
          <xdr:row>56</xdr:row>
          <xdr:rowOff>19050</xdr:rowOff>
        </xdr:to>
        <xdr:sp macro="" textlink="">
          <xdr:nvSpPr>
            <xdr:cNvPr id="66603" name="Check Box 43" hidden="1">
              <a:extLst>
                <a:ext uri="{63B3BB69-23CF-44E3-9099-C40C66FF867C}">
                  <a14:compatExt spid="_x0000_s66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57</xdr:row>
          <xdr:rowOff>47625</xdr:rowOff>
        </xdr:from>
        <xdr:to>
          <xdr:col>1</xdr:col>
          <xdr:colOff>9525</xdr:colOff>
          <xdr:row>57</xdr:row>
          <xdr:rowOff>276225</xdr:rowOff>
        </xdr:to>
        <xdr:sp macro="" textlink="">
          <xdr:nvSpPr>
            <xdr:cNvPr id="66604" name="Check Box 44" hidden="1">
              <a:extLst>
                <a:ext uri="{63B3BB69-23CF-44E3-9099-C40C66FF867C}">
                  <a14:compatExt spid="_x0000_s66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57</xdr:row>
          <xdr:rowOff>276225</xdr:rowOff>
        </xdr:from>
        <xdr:to>
          <xdr:col>2</xdr:col>
          <xdr:colOff>28575</xdr:colOff>
          <xdr:row>59</xdr:row>
          <xdr:rowOff>9525</xdr:rowOff>
        </xdr:to>
        <xdr:sp macro="" textlink="">
          <xdr:nvSpPr>
            <xdr:cNvPr id="66605" name="Check Box 45" hidden="1">
              <a:extLst>
                <a:ext uri="{63B3BB69-23CF-44E3-9099-C40C66FF867C}">
                  <a14:compatExt spid="_x0000_s66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58</xdr:row>
          <xdr:rowOff>161925</xdr:rowOff>
        </xdr:from>
        <xdr:to>
          <xdr:col>2</xdr:col>
          <xdr:colOff>19050</xdr:colOff>
          <xdr:row>60</xdr:row>
          <xdr:rowOff>19050</xdr:rowOff>
        </xdr:to>
        <xdr:sp macro="" textlink="">
          <xdr:nvSpPr>
            <xdr:cNvPr id="66606" name="Check Box 46" hidden="1">
              <a:extLst>
                <a:ext uri="{63B3BB69-23CF-44E3-9099-C40C66FF867C}">
                  <a14:compatExt spid="_x0000_s66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59</xdr:row>
          <xdr:rowOff>161925</xdr:rowOff>
        </xdr:from>
        <xdr:to>
          <xdr:col>2</xdr:col>
          <xdr:colOff>28575</xdr:colOff>
          <xdr:row>61</xdr:row>
          <xdr:rowOff>9525</xdr:rowOff>
        </xdr:to>
        <xdr:sp macro="" textlink="">
          <xdr:nvSpPr>
            <xdr:cNvPr id="66607" name="Check Box 47" hidden="1">
              <a:extLst>
                <a:ext uri="{63B3BB69-23CF-44E3-9099-C40C66FF867C}">
                  <a14:compatExt spid="_x0000_s66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733425</xdr:colOff>
          <xdr:row>60</xdr:row>
          <xdr:rowOff>161925</xdr:rowOff>
        </xdr:from>
        <xdr:to>
          <xdr:col>2</xdr:col>
          <xdr:colOff>28575</xdr:colOff>
          <xdr:row>62</xdr:row>
          <xdr:rowOff>9525</xdr:rowOff>
        </xdr:to>
        <xdr:sp macro="" textlink="">
          <xdr:nvSpPr>
            <xdr:cNvPr id="66608" name="Check Box 48" hidden="1">
              <a:extLst>
                <a:ext uri="{63B3BB69-23CF-44E3-9099-C40C66FF867C}">
                  <a14:compatExt spid="_x0000_s66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733425</xdr:colOff>
          <xdr:row>61</xdr:row>
          <xdr:rowOff>180975</xdr:rowOff>
        </xdr:from>
        <xdr:to>
          <xdr:col>2</xdr:col>
          <xdr:colOff>38100</xdr:colOff>
          <xdr:row>63</xdr:row>
          <xdr:rowOff>38100</xdr:rowOff>
        </xdr:to>
        <xdr:sp macro="" textlink="">
          <xdr:nvSpPr>
            <xdr:cNvPr id="66609" name="Check Box 49" hidden="1">
              <a:extLst>
                <a:ext uri="{63B3BB69-23CF-44E3-9099-C40C66FF867C}">
                  <a14:compatExt spid="_x0000_s66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63</xdr:row>
          <xdr:rowOff>66675</xdr:rowOff>
        </xdr:from>
        <xdr:to>
          <xdr:col>2</xdr:col>
          <xdr:colOff>47625</xdr:colOff>
          <xdr:row>63</xdr:row>
          <xdr:rowOff>295275</xdr:rowOff>
        </xdr:to>
        <xdr:sp macro="" textlink="">
          <xdr:nvSpPr>
            <xdr:cNvPr id="66610" name="Check Box 50" hidden="1">
              <a:extLst>
                <a:ext uri="{63B3BB69-23CF-44E3-9099-C40C66FF867C}">
                  <a14:compatExt spid="_x0000_s66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65</xdr:row>
          <xdr:rowOff>57150</xdr:rowOff>
        </xdr:from>
        <xdr:to>
          <xdr:col>1</xdr:col>
          <xdr:colOff>47625</xdr:colOff>
          <xdr:row>65</xdr:row>
          <xdr:rowOff>295275</xdr:rowOff>
        </xdr:to>
        <xdr:sp macro="" textlink="">
          <xdr:nvSpPr>
            <xdr:cNvPr id="66611" name="Check Box 51" hidden="1">
              <a:extLst>
                <a:ext uri="{63B3BB69-23CF-44E3-9099-C40C66FF867C}">
                  <a14:compatExt spid="_x0000_s66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65</xdr:row>
          <xdr:rowOff>333375</xdr:rowOff>
        </xdr:from>
        <xdr:to>
          <xdr:col>2</xdr:col>
          <xdr:colOff>28575</xdr:colOff>
          <xdr:row>66</xdr:row>
          <xdr:rowOff>219075</xdr:rowOff>
        </xdr:to>
        <xdr:sp macro="" textlink="">
          <xdr:nvSpPr>
            <xdr:cNvPr id="66612" name="Check Box 52" hidden="1">
              <a:extLst>
                <a:ext uri="{63B3BB69-23CF-44E3-9099-C40C66FF867C}">
                  <a14:compatExt spid="_x0000_s66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66</xdr:row>
          <xdr:rowOff>371475</xdr:rowOff>
        </xdr:from>
        <xdr:to>
          <xdr:col>2</xdr:col>
          <xdr:colOff>19050</xdr:colOff>
          <xdr:row>68</xdr:row>
          <xdr:rowOff>19050</xdr:rowOff>
        </xdr:to>
        <xdr:sp macro="" textlink="">
          <xdr:nvSpPr>
            <xdr:cNvPr id="66613" name="Check Box 53" hidden="1">
              <a:extLst>
                <a:ext uri="{63B3BB69-23CF-44E3-9099-C40C66FF867C}">
                  <a14:compatExt spid="_x0000_s66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69</xdr:row>
          <xdr:rowOff>47625</xdr:rowOff>
        </xdr:from>
        <xdr:to>
          <xdr:col>1</xdr:col>
          <xdr:colOff>47625</xdr:colOff>
          <xdr:row>69</xdr:row>
          <xdr:rowOff>285750</xdr:rowOff>
        </xdr:to>
        <xdr:sp macro="" textlink="">
          <xdr:nvSpPr>
            <xdr:cNvPr id="66614" name="Check Box 54" hidden="1">
              <a:extLst>
                <a:ext uri="{63B3BB69-23CF-44E3-9099-C40C66FF867C}">
                  <a14:compatExt spid="_x0000_s66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72</xdr:row>
          <xdr:rowOff>152400</xdr:rowOff>
        </xdr:from>
        <xdr:to>
          <xdr:col>1</xdr:col>
          <xdr:colOff>0</xdr:colOff>
          <xdr:row>72</xdr:row>
          <xdr:rowOff>390525</xdr:rowOff>
        </xdr:to>
        <xdr:sp macro="" textlink="">
          <xdr:nvSpPr>
            <xdr:cNvPr id="66615" name="Check Box 55" hidden="1">
              <a:extLst>
                <a:ext uri="{63B3BB69-23CF-44E3-9099-C40C66FF867C}">
                  <a14:compatExt spid="_x0000_s66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72</xdr:row>
          <xdr:rowOff>561975</xdr:rowOff>
        </xdr:from>
        <xdr:to>
          <xdr:col>2</xdr:col>
          <xdr:colOff>9525</xdr:colOff>
          <xdr:row>74</xdr:row>
          <xdr:rowOff>28575</xdr:rowOff>
        </xdr:to>
        <xdr:sp macro="" textlink="">
          <xdr:nvSpPr>
            <xdr:cNvPr id="66616" name="Check Box 56" hidden="1">
              <a:extLst>
                <a:ext uri="{63B3BB69-23CF-44E3-9099-C40C66FF867C}">
                  <a14:compatExt spid="_x0000_s66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73</xdr:row>
          <xdr:rowOff>180975</xdr:rowOff>
        </xdr:from>
        <xdr:to>
          <xdr:col>2</xdr:col>
          <xdr:colOff>9525</xdr:colOff>
          <xdr:row>75</xdr:row>
          <xdr:rowOff>28575</xdr:rowOff>
        </xdr:to>
        <xdr:sp macro="" textlink="">
          <xdr:nvSpPr>
            <xdr:cNvPr id="66617" name="Check Box 57" hidden="1">
              <a:extLst>
                <a:ext uri="{63B3BB69-23CF-44E3-9099-C40C66FF867C}">
                  <a14:compatExt spid="_x0000_s66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75</xdr:row>
          <xdr:rowOff>95250</xdr:rowOff>
        </xdr:from>
        <xdr:to>
          <xdr:col>2</xdr:col>
          <xdr:colOff>19050</xdr:colOff>
          <xdr:row>75</xdr:row>
          <xdr:rowOff>323850</xdr:rowOff>
        </xdr:to>
        <xdr:sp macro="" textlink="">
          <xdr:nvSpPr>
            <xdr:cNvPr id="66618" name="Check Box 58" hidden="1">
              <a:extLst>
                <a:ext uri="{63B3BB69-23CF-44E3-9099-C40C66FF867C}">
                  <a14:compatExt spid="_x0000_s66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77</xdr:row>
          <xdr:rowOff>171450</xdr:rowOff>
        </xdr:from>
        <xdr:to>
          <xdr:col>1</xdr:col>
          <xdr:colOff>28575</xdr:colOff>
          <xdr:row>79</xdr:row>
          <xdr:rowOff>28575</xdr:rowOff>
        </xdr:to>
        <xdr:sp macro="" textlink="">
          <xdr:nvSpPr>
            <xdr:cNvPr id="66619" name="Check Box 59" hidden="1">
              <a:extLst>
                <a:ext uri="{63B3BB69-23CF-44E3-9099-C40C66FF867C}">
                  <a14:compatExt spid="_x0000_s66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78</xdr:row>
          <xdr:rowOff>161925</xdr:rowOff>
        </xdr:from>
        <xdr:to>
          <xdr:col>2</xdr:col>
          <xdr:colOff>9525</xdr:colOff>
          <xdr:row>80</xdr:row>
          <xdr:rowOff>28575</xdr:rowOff>
        </xdr:to>
        <xdr:sp macro="" textlink="">
          <xdr:nvSpPr>
            <xdr:cNvPr id="66620" name="Check Box 60" hidden="1">
              <a:extLst>
                <a:ext uri="{63B3BB69-23CF-44E3-9099-C40C66FF867C}">
                  <a14:compatExt spid="_x0000_s66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81</xdr:row>
          <xdr:rowOff>76200</xdr:rowOff>
        </xdr:from>
        <xdr:to>
          <xdr:col>1</xdr:col>
          <xdr:colOff>19050</xdr:colOff>
          <xdr:row>81</xdr:row>
          <xdr:rowOff>314325</xdr:rowOff>
        </xdr:to>
        <xdr:sp macro="" textlink="">
          <xdr:nvSpPr>
            <xdr:cNvPr id="66621" name="Check Box 61" hidden="1">
              <a:extLst>
                <a:ext uri="{63B3BB69-23CF-44E3-9099-C40C66FF867C}">
                  <a14:compatExt spid="_x0000_s66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81</xdr:row>
          <xdr:rowOff>371475</xdr:rowOff>
        </xdr:from>
        <xdr:to>
          <xdr:col>2</xdr:col>
          <xdr:colOff>19050</xdr:colOff>
          <xdr:row>83</xdr:row>
          <xdr:rowOff>38100</xdr:rowOff>
        </xdr:to>
        <xdr:sp macro="" textlink="">
          <xdr:nvSpPr>
            <xdr:cNvPr id="66622" name="Check Box 62" hidden="1">
              <a:extLst>
                <a:ext uri="{63B3BB69-23CF-44E3-9099-C40C66FF867C}">
                  <a14:compatExt spid="_x0000_s66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82</xdr:row>
          <xdr:rowOff>161925</xdr:rowOff>
        </xdr:from>
        <xdr:to>
          <xdr:col>2</xdr:col>
          <xdr:colOff>19050</xdr:colOff>
          <xdr:row>84</xdr:row>
          <xdr:rowOff>28575</xdr:rowOff>
        </xdr:to>
        <xdr:sp macro="" textlink="">
          <xdr:nvSpPr>
            <xdr:cNvPr id="66623" name="Check Box 63" hidden="1">
              <a:extLst>
                <a:ext uri="{63B3BB69-23CF-44E3-9099-C40C66FF867C}">
                  <a14:compatExt spid="_x0000_s66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83</xdr:row>
          <xdr:rowOff>161925</xdr:rowOff>
        </xdr:from>
        <xdr:to>
          <xdr:col>2</xdr:col>
          <xdr:colOff>28575</xdr:colOff>
          <xdr:row>85</xdr:row>
          <xdr:rowOff>19050</xdr:rowOff>
        </xdr:to>
        <xdr:sp macro="" textlink="">
          <xdr:nvSpPr>
            <xdr:cNvPr id="66624" name="Check Box 64" hidden="1">
              <a:extLst>
                <a:ext uri="{63B3BB69-23CF-44E3-9099-C40C66FF867C}">
                  <a14:compatExt spid="_x0000_s66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84</xdr:row>
          <xdr:rowOff>161925</xdr:rowOff>
        </xdr:from>
        <xdr:to>
          <xdr:col>2</xdr:col>
          <xdr:colOff>19050</xdr:colOff>
          <xdr:row>86</xdr:row>
          <xdr:rowOff>28575</xdr:rowOff>
        </xdr:to>
        <xdr:sp macro="" textlink="">
          <xdr:nvSpPr>
            <xdr:cNvPr id="66625" name="Check Box 65" hidden="1">
              <a:extLst>
                <a:ext uri="{63B3BB69-23CF-44E3-9099-C40C66FF867C}">
                  <a14:compatExt spid="_x0000_s6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87</xdr:row>
          <xdr:rowOff>171450</xdr:rowOff>
        </xdr:from>
        <xdr:to>
          <xdr:col>2</xdr:col>
          <xdr:colOff>47625</xdr:colOff>
          <xdr:row>89</xdr:row>
          <xdr:rowOff>28575</xdr:rowOff>
        </xdr:to>
        <xdr:sp macro="" textlink="">
          <xdr:nvSpPr>
            <xdr:cNvPr id="66626" name="Check Box 66" hidden="1">
              <a:extLst>
                <a:ext uri="{63B3BB69-23CF-44E3-9099-C40C66FF867C}">
                  <a14:compatExt spid="_x0000_s6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91</xdr:row>
          <xdr:rowOff>171450</xdr:rowOff>
        </xdr:from>
        <xdr:to>
          <xdr:col>1</xdr:col>
          <xdr:colOff>47625</xdr:colOff>
          <xdr:row>93</xdr:row>
          <xdr:rowOff>19050</xdr:rowOff>
        </xdr:to>
        <xdr:sp macro="" textlink="">
          <xdr:nvSpPr>
            <xdr:cNvPr id="66627" name="Check Box 67" hidden="1">
              <a:extLst>
                <a:ext uri="{63B3BB69-23CF-44E3-9099-C40C66FF867C}">
                  <a14:compatExt spid="_x0000_s6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92</xdr:row>
          <xdr:rowOff>171450</xdr:rowOff>
        </xdr:from>
        <xdr:to>
          <xdr:col>2</xdr:col>
          <xdr:colOff>9525</xdr:colOff>
          <xdr:row>94</xdr:row>
          <xdr:rowOff>38100</xdr:rowOff>
        </xdr:to>
        <xdr:sp macro="" textlink="">
          <xdr:nvSpPr>
            <xdr:cNvPr id="66628" name="Check Box 68" hidden="1">
              <a:extLst>
                <a:ext uri="{63B3BB69-23CF-44E3-9099-C40C66FF867C}">
                  <a14:compatExt spid="_x0000_s6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93</xdr:row>
          <xdr:rowOff>161925</xdr:rowOff>
        </xdr:from>
        <xdr:to>
          <xdr:col>2</xdr:col>
          <xdr:colOff>9525</xdr:colOff>
          <xdr:row>95</xdr:row>
          <xdr:rowOff>28575</xdr:rowOff>
        </xdr:to>
        <xdr:sp macro="" textlink="">
          <xdr:nvSpPr>
            <xdr:cNvPr id="66629" name="Check Box 69" hidden="1">
              <a:extLst>
                <a:ext uri="{63B3BB69-23CF-44E3-9099-C40C66FF867C}">
                  <a14:compatExt spid="_x0000_s6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97</xdr:row>
          <xdr:rowOff>142875</xdr:rowOff>
        </xdr:from>
        <xdr:to>
          <xdr:col>1</xdr:col>
          <xdr:colOff>47625</xdr:colOff>
          <xdr:row>97</xdr:row>
          <xdr:rowOff>381000</xdr:rowOff>
        </xdr:to>
        <xdr:sp macro="" textlink="">
          <xdr:nvSpPr>
            <xdr:cNvPr id="66630" name="Check Box 70" hidden="1">
              <a:extLst>
                <a:ext uri="{63B3BB69-23CF-44E3-9099-C40C66FF867C}">
                  <a14:compatExt spid="_x0000_s6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100</xdr:row>
          <xdr:rowOff>38100</xdr:rowOff>
        </xdr:from>
        <xdr:to>
          <xdr:col>1</xdr:col>
          <xdr:colOff>0</xdr:colOff>
          <xdr:row>100</xdr:row>
          <xdr:rowOff>276225</xdr:rowOff>
        </xdr:to>
        <xdr:sp macro="" textlink="">
          <xdr:nvSpPr>
            <xdr:cNvPr id="66634" name="Check Box 74" hidden="1">
              <a:extLst>
                <a:ext uri="{63B3BB69-23CF-44E3-9099-C40C66FF867C}">
                  <a14:compatExt spid="_x0000_s6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101</xdr:row>
          <xdr:rowOff>171450</xdr:rowOff>
        </xdr:from>
        <xdr:to>
          <xdr:col>2</xdr:col>
          <xdr:colOff>0</xdr:colOff>
          <xdr:row>101</xdr:row>
          <xdr:rowOff>409575</xdr:rowOff>
        </xdr:to>
        <xdr:sp macro="" textlink="">
          <xdr:nvSpPr>
            <xdr:cNvPr id="66635" name="Check Box 75" hidden="1">
              <a:extLst>
                <a:ext uri="{63B3BB69-23CF-44E3-9099-C40C66FF867C}">
                  <a14:compatExt spid="_x0000_s66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657225</xdr:colOff>
          <xdr:row>103</xdr:row>
          <xdr:rowOff>619125</xdr:rowOff>
        </xdr:from>
        <xdr:to>
          <xdr:col>2</xdr:col>
          <xdr:colOff>0</xdr:colOff>
          <xdr:row>105</xdr:row>
          <xdr:rowOff>19050</xdr:rowOff>
        </xdr:to>
        <xdr:sp macro="" textlink="">
          <xdr:nvSpPr>
            <xdr:cNvPr id="66636" name="Check Box 76" hidden="1">
              <a:extLst>
                <a:ext uri="{63B3BB69-23CF-44E3-9099-C40C66FF867C}">
                  <a14:compatExt spid="_x0000_s66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657225</xdr:colOff>
          <xdr:row>104</xdr:row>
          <xdr:rowOff>171450</xdr:rowOff>
        </xdr:from>
        <xdr:to>
          <xdr:col>2</xdr:col>
          <xdr:colOff>0</xdr:colOff>
          <xdr:row>106</xdr:row>
          <xdr:rowOff>19050</xdr:rowOff>
        </xdr:to>
        <xdr:sp macro="" textlink="">
          <xdr:nvSpPr>
            <xdr:cNvPr id="66637" name="Check Box 77" hidden="1">
              <a:extLst>
                <a:ext uri="{63B3BB69-23CF-44E3-9099-C40C66FF867C}">
                  <a14:compatExt spid="_x0000_s66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657225</xdr:colOff>
          <xdr:row>105</xdr:row>
          <xdr:rowOff>171450</xdr:rowOff>
        </xdr:from>
        <xdr:to>
          <xdr:col>2</xdr:col>
          <xdr:colOff>0</xdr:colOff>
          <xdr:row>107</xdr:row>
          <xdr:rowOff>19050</xdr:rowOff>
        </xdr:to>
        <xdr:sp macro="" textlink="">
          <xdr:nvSpPr>
            <xdr:cNvPr id="66638" name="Check Box 78" hidden="1">
              <a:extLst>
                <a:ext uri="{63B3BB69-23CF-44E3-9099-C40C66FF867C}">
                  <a14:compatExt spid="_x0000_s66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657225</xdr:colOff>
          <xdr:row>106</xdr:row>
          <xdr:rowOff>171450</xdr:rowOff>
        </xdr:from>
        <xdr:to>
          <xdr:col>2</xdr:col>
          <xdr:colOff>0</xdr:colOff>
          <xdr:row>108</xdr:row>
          <xdr:rowOff>19050</xdr:rowOff>
        </xdr:to>
        <xdr:sp macro="" textlink="">
          <xdr:nvSpPr>
            <xdr:cNvPr id="66639" name="Check Box 79" hidden="1">
              <a:extLst>
                <a:ext uri="{63B3BB69-23CF-44E3-9099-C40C66FF867C}">
                  <a14:compatExt spid="_x0000_s66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108</xdr:row>
          <xdr:rowOff>571500</xdr:rowOff>
        </xdr:from>
        <xdr:to>
          <xdr:col>2</xdr:col>
          <xdr:colOff>0</xdr:colOff>
          <xdr:row>110</xdr:row>
          <xdr:rowOff>19050</xdr:rowOff>
        </xdr:to>
        <xdr:sp macro="" textlink="">
          <xdr:nvSpPr>
            <xdr:cNvPr id="66640" name="Check Box 80" hidden="1">
              <a:extLst>
                <a:ext uri="{63B3BB69-23CF-44E3-9099-C40C66FF867C}">
                  <a14:compatExt spid="_x0000_s66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109</xdr:row>
          <xdr:rowOff>142875</xdr:rowOff>
        </xdr:from>
        <xdr:to>
          <xdr:col>2</xdr:col>
          <xdr:colOff>0</xdr:colOff>
          <xdr:row>110</xdr:row>
          <xdr:rowOff>180975</xdr:rowOff>
        </xdr:to>
        <xdr:sp macro="" textlink="">
          <xdr:nvSpPr>
            <xdr:cNvPr id="66641" name="Check Box 81" hidden="1">
              <a:extLst>
                <a:ext uri="{63B3BB69-23CF-44E3-9099-C40C66FF867C}">
                  <a14:compatExt spid="_x0000_s66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110</xdr:row>
          <xdr:rowOff>152400</xdr:rowOff>
        </xdr:from>
        <xdr:to>
          <xdr:col>2</xdr:col>
          <xdr:colOff>0</xdr:colOff>
          <xdr:row>112</xdr:row>
          <xdr:rowOff>9525</xdr:rowOff>
        </xdr:to>
        <xdr:sp macro="" textlink="">
          <xdr:nvSpPr>
            <xdr:cNvPr id="66642" name="Check Box 82" hidden="1">
              <a:extLst>
                <a:ext uri="{63B3BB69-23CF-44E3-9099-C40C66FF867C}">
                  <a14:compatExt spid="_x0000_s66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111</xdr:row>
          <xdr:rowOff>161925</xdr:rowOff>
        </xdr:from>
        <xdr:to>
          <xdr:col>2</xdr:col>
          <xdr:colOff>0</xdr:colOff>
          <xdr:row>113</xdr:row>
          <xdr:rowOff>19050</xdr:rowOff>
        </xdr:to>
        <xdr:sp macro="" textlink="">
          <xdr:nvSpPr>
            <xdr:cNvPr id="66643" name="Check Box 83" hidden="1">
              <a:extLst>
                <a:ext uri="{63B3BB69-23CF-44E3-9099-C40C66FF867C}">
                  <a14:compatExt spid="_x0000_s66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114</xdr:row>
          <xdr:rowOff>428625</xdr:rowOff>
        </xdr:from>
        <xdr:to>
          <xdr:col>2</xdr:col>
          <xdr:colOff>0</xdr:colOff>
          <xdr:row>116</xdr:row>
          <xdr:rowOff>19050</xdr:rowOff>
        </xdr:to>
        <xdr:sp macro="" textlink="">
          <xdr:nvSpPr>
            <xdr:cNvPr id="66644" name="Check Box 84" hidden="1">
              <a:extLst>
                <a:ext uri="{63B3BB69-23CF-44E3-9099-C40C66FF867C}">
                  <a14:compatExt spid="_x0000_s66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115</xdr:row>
          <xdr:rowOff>161925</xdr:rowOff>
        </xdr:from>
        <xdr:to>
          <xdr:col>2</xdr:col>
          <xdr:colOff>0</xdr:colOff>
          <xdr:row>117</xdr:row>
          <xdr:rowOff>28575</xdr:rowOff>
        </xdr:to>
        <xdr:sp macro="" textlink="">
          <xdr:nvSpPr>
            <xdr:cNvPr id="66645" name="Check Box 85" hidden="1">
              <a:extLst>
                <a:ext uri="{63B3BB69-23CF-44E3-9099-C40C66FF867C}">
                  <a14:compatExt spid="_x0000_s66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116</xdr:row>
          <xdr:rowOff>171450</xdr:rowOff>
        </xdr:from>
        <xdr:to>
          <xdr:col>2</xdr:col>
          <xdr:colOff>0</xdr:colOff>
          <xdr:row>118</xdr:row>
          <xdr:rowOff>28575</xdr:rowOff>
        </xdr:to>
        <xdr:sp macro="" textlink="">
          <xdr:nvSpPr>
            <xdr:cNvPr id="66646" name="Check Box 86" hidden="1">
              <a:extLst>
                <a:ext uri="{63B3BB69-23CF-44E3-9099-C40C66FF867C}">
                  <a14:compatExt spid="_x0000_s66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117</xdr:row>
          <xdr:rowOff>171450</xdr:rowOff>
        </xdr:from>
        <xdr:to>
          <xdr:col>2</xdr:col>
          <xdr:colOff>0</xdr:colOff>
          <xdr:row>119</xdr:row>
          <xdr:rowOff>28575</xdr:rowOff>
        </xdr:to>
        <xdr:sp macro="" textlink="">
          <xdr:nvSpPr>
            <xdr:cNvPr id="66647" name="Check Box 87" hidden="1">
              <a:extLst>
                <a:ext uri="{63B3BB69-23CF-44E3-9099-C40C66FF867C}">
                  <a14:compatExt spid="_x0000_s66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88</xdr:row>
          <xdr:rowOff>161925</xdr:rowOff>
        </xdr:from>
        <xdr:to>
          <xdr:col>2</xdr:col>
          <xdr:colOff>47625</xdr:colOff>
          <xdr:row>90</xdr:row>
          <xdr:rowOff>28575</xdr:rowOff>
        </xdr:to>
        <xdr:sp macro="" textlink="">
          <xdr:nvSpPr>
            <xdr:cNvPr id="66648" name="Check Box 88" hidden="1">
              <a:extLst>
                <a:ext uri="{63B3BB69-23CF-44E3-9099-C40C66FF867C}">
                  <a14:compatExt spid="_x0000_s66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121</xdr:row>
          <xdr:rowOff>361950</xdr:rowOff>
        </xdr:from>
        <xdr:to>
          <xdr:col>2</xdr:col>
          <xdr:colOff>0</xdr:colOff>
          <xdr:row>123</xdr:row>
          <xdr:rowOff>28575</xdr:rowOff>
        </xdr:to>
        <xdr:sp macro="" textlink="">
          <xdr:nvSpPr>
            <xdr:cNvPr id="66649" name="Check Box 89" hidden="1">
              <a:extLst>
                <a:ext uri="{63B3BB69-23CF-44E3-9099-C40C66FF867C}">
                  <a14:compatExt spid="_x0000_s66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122</xdr:row>
          <xdr:rowOff>171450</xdr:rowOff>
        </xdr:from>
        <xdr:to>
          <xdr:col>2</xdr:col>
          <xdr:colOff>0</xdr:colOff>
          <xdr:row>124</xdr:row>
          <xdr:rowOff>38100</xdr:rowOff>
        </xdr:to>
        <xdr:sp macro="" textlink="">
          <xdr:nvSpPr>
            <xdr:cNvPr id="66650" name="Check Box 90" hidden="1">
              <a:extLst>
                <a:ext uri="{63B3BB69-23CF-44E3-9099-C40C66FF867C}">
                  <a14:compatExt spid="_x0000_s66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123</xdr:row>
          <xdr:rowOff>171450</xdr:rowOff>
        </xdr:from>
        <xdr:to>
          <xdr:col>2</xdr:col>
          <xdr:colOff>0</xdr:colOff>
          <xdr:row>125</xdr:row>
          <xdr:rowOff>28575</xdr:rowOff>
        </xdr:to>
        <xdr:sp macro="" textlink="">
          <xdr:nvSpPr>
            <xdr:cNvPr id="66651" name="Check Box 91" hidden="1">
              <a:extLst>
                <a:ext uri="{63B3BB69-23CF-44E3-9099-C40C66FF867C}">
                  <a14:compatExt spid="_x0000_s66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126</xdr:row>
          <xdr:rowOff>0</xdr:rowOff>
        </xdr:from>
        <xdr:to>
          <xdr:col>2</xdr:col>
          <xdr:colOff>0</xdr:colOff>
          <xdr:row>127</xdr:row>
          <xdr:rowOff>47625</xdr:rowOff>
        </xdr:to>
        <xdr:sp macro="" textlink="">
          <xdr:nvSpPr>
            <xdr:cNvPr id="66652" name="Check Box 92" hidden="1">
              <a:extLst>
                <a:ext uri="{63B3BB69-23CF-44E3-9099-C40C66FF867C}">
                  <a14:compatExt spid="_x0000_s66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126</xdr:row>
          <xdr:rowOff>171450</xdr:rowOff>
        </xdr:from>
        <xdr:to>
          <xdr:col>2</xdr:col>
          <xdr:colOff>0</xdr:colOff>
          <xdr:row>128</xdr:row>
          <xdr:rowOff>38100</xdr:rowOff>
        </xdr:to>
        <xdr:sp macro="" textlink="">
          <xdr:nvSpPr>
            <xdr:cNvPr id="66653" name="Check Box 93" hidden="1">
              <a:extLst>
                <a:ext uri="{63B3BB69-23CF-44E3-9099-C40C66FF867C}">
                  <a14:compatExt spid="_x0000_s66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127</xdr:row>
          <xdr:rowOff>171450</xdr:rowOff>
        </xdr:from>
        <xdr:to>
          <xdr:col>2</xdr:col>
          <xdr:colOff>0</xdr:colOff>
          <xdr:row>129</xdr:row>
          <xdr:rowOff>28575</xdr:rowOff>
        </xdr:to>
        <xdr:sp macro="" textlink="">
          <xdr:nvSpPr>
            <xdr:cNvPr id="66654" name="Check Box 94" hidden="1">
              <a:extLst>
                <a:ext uri="{63B3BB69-23CF-44E3-9099-C40C66FF867C}">
                  <a14:compatExt spid="_x0000_s66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657225</xdr:colOff>
          <xdr:row>132</xdr:row>
          <xdr:rowOff>0</xdr:rowOff>
        </xdr:from>
        <xdr:to>
          <xdr:col>1</xdr:col>
          <xdr:colOff>876300</xdr:colOff>
          <xdr:row>133</xdr:row>
          <xdr:rowOff>19050</xdr:rowOff>
        </xdr:to>
        <xdr:sp macro="" textlink="">
          <xdr:nvSpPr>
            <xdr:cNvPr id="66655" name="Check Box 95" hidden="1">
              <a:extLst>
                <a:ext uri="{63B3BB69-23CF-44E3-9099-C40C66FF867C}">
                  <a14:compatExt spid="_x0000_s66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657225</xdr:colOff>
          <xdr:row>132</xdr:row>
          <xdr:rowOff>180975</xdr:rowOff>
        </xdr:from>
        <xdr:to>
          <xdr:col>1</xdr:col>
          <xdr:colOff>876300</xdr:colOff>
          <xdr:row>134</xdr:row>
          <xdr:rowOff>9525</xdr:rowOff>
        </xdr:to>
        <xdr:sp macro="" textlink="">
          <xdr:nvSpPr>
            <xdr:cNvPr id="66656" name="Check Box 96" hidden="1">
              <a:extLst>
                <a:ext uri="{63B3BB69-23CF-44E3-9099-C40C66FF867C}">
                  <a14:compatExt spid="_x0000_s66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657225</xdr:colOff>
          <xdr:row>134</xdr:row>
          <xdr:rowOff>0</xdr:rowOff>
        </xdr:from>
        <xdr:to>
          <xdr:col>1</xdr:col>
          <xdr:colOff>876300</xdr:colOff>
          <xdr:row>135</xdr:row>
          <xdr:rowOff>19050</xdr:rowOff>
        </xdr:to>
        <xdr:sp macro="" textlink="">
          <xdr:nvSpPr>
            <xdr:cNvPr id="66657" name="Check Box 97" hidden="1">
              <a:extLst>
                <a:ext uri="{63B3BB69-23CF-44E3-9099-C40C66FF867C}">
                  <a14:compatExt spid="_x0000_s66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657225</xdr:colOff>
          <xdr:row>135</xdr:row>
          <xdr:rowOff>0</xdr:rowOff>
        </xdr:from>
        <xdr:to>
          <xdr:col>1</xdr:col>
          <xdr:colOff>876300</xdr:colOff>
          <xdr:row>136</xdr:row>
          <xdr:rowOff>19050</xdr:rowOff>
        </xdr:to>
        <xdr:sp macro="" textlink="">
          <xdr:nvSpPr>
            <xdr:cNvPr id="66658" name="Check Box 98" hidden="1">
              <a:extLst>
                <a:ext uri="{63B3BB69-23CF-44E3-9099-C40C66FF867C}">
                  <a14:compatExt spid="_x0000_s66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657225</xdr:colOff>
          <xdr:row>135</xdr:row>
          <xdr:rowOff>180975</xdr:rowOff>
        </xdr:from>
        <xdr:to>
          <xdr:col>1</xdr:col>
          <xdr:colOff>876300</xdr:colOff>
          <xdr:row>137</xdr:row>
          <xdr:rowOff>9525</xdr:rowOff>
        </xdr:to>
        <xdr:sp macro="" textlink="">
          <xdr:nvSpPr>
            <xdr:cNvPr id="66659" name="Check Box 99" hidden="1">
              <a:extLst>
                <a:ext uri="{63B3BB69-23CF-44E3-9099-C40C66FF867C}">
                  <a14:compatExt spid="_x0000_s66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371475</xdr:colOff>
          <xdr:row>3</xdr:row>
          <xdr:rowOff>171450</xdr:rowOff>
        </xdr:from>
        <xdr:to>
          <xdr:col>0</xdr:col>
          <xdr:colOff>600075</xdr:colOff>
          <xdr:row>3</xdr:row>
          <xdr:rowOff>371475</xdr:rowOff>
        </xdr:to>
        <xdr:sp macro="" textlink="">
          <xdr:nvSpPr>
            <xdr:cNvPr id="67585" name="Check Box 1" hidden="1">
              <a:extLst>
                <a:ext uri="{63B3BB69-23CF-44E3-9099-C40C66FF867C}">
                  <a14:compatExt spid="_x0000_s67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4</xdr:row>
          <xdr:rowOff>0</xdr:rowOff>
        </xdr:from>
        <xdr:to>
          <xdr:col>1</xdr:col>
          <xdr:colOff>904875</xdr:colOff>
          <xdr:row>5</xdr:row>
          <xdr:rowOff>0</xdr:rowOff>
        </xdr:to>
        <xdr:sp macro="" textlink="">
          <xdr:nvSpPr>
            <xdr:cNvPr id="67586" name="Check Box 2" hidden="1">
              <a:extLst>
                <a:ext uri="{63B3BB69-23CF-44E3-9099-C40C66FF867C}">
                  <a14:compatExt spid="_x0000_s67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5</xdr:row>
          <xdr:rowOff>9525</xdr:rowOff>
        </xdr:from>
        <xdr:to>
          <xdr:col>2</xdr:col>
          <xdr:colOff>885825</xdr:colOff>
          <xdr:row>6</xdr:row>
          <xdr:rowOff>9525</xdr:rowOff>
        </xdr:to>
        <xdr:sp macro="" textlink="">
          <xdr:nvSpPr>
            <xdr:cNvPr id="67587" name="Check Box 3" hidden="1">
              <a:extLst>
                <a:ext uri="{63B3BB69-23CF-44E3-9099-C40C66FF867C}">
                  <a14:compatExt spid="_x0000_s67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6</xdr:row>
          <xdr:rowOff>0</xdr:rowOff>
        </xdr:from>
        <xdr:to>
          <xdr:col>2</xdr:col>
          <xdr:colOff>885825</xdr:colOff>
          <xdr:row>7</xdr:row>
          <xdr:rowOff>0</xdr:rowOff>
        </xdr:to>
        <xdr:sp macro="" textlink="">
          <xdr:nvSpPr>
            <xdr:cNvPr id="67588" name="Check Box 4" hidden="1">
              <a:extLst>
                <a:ext uri="{63B3BB69-23CF-44E3-9099-C40C66FF867C}">
                  <a14:compatExt spid="_x0000_s67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7</xdr:row>
          <xdr:rowOff>0</xdr:rowOff>
        </xdr:from>
        <xdr:to>
          <xdr:col>2</xdr:col>
          <xdr:colOff>885825</xdr:colOff>
          <xdr:row>8</xdr:row>
          <xdr:rowOff>0</xdr:rowOff>
        </xdr:to>
        <xdr:sp macro="" textlink="">
          <xdr:nvSpPr>
            <xdr:cNvPr id="67589" name="Check Box 5" hidden="1">
              <a:extLst>
                <a:ext uri="{63B3BB69-23CF-44E3-9099-C40C66FF867C}">
                  <a14:compatExt spid="_x0000_s67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8</xdr:row>
          <xdr:rowOff>0</xdr:rowOff>
        </xdr:from>
        <xdr:to>
          <xdr:col>2</xdr:col>
          <xdr:colOff>885825</xdr:colOff>
          <xdr:row>9</xdr:row>
          <xdr:rowOff>0</xdr:rowOff>
        </xdr:to>
        <xdr:sp macro="" textlink="">
          <xdr:nvSpPr>
            <xdr:cNvPr id="67590" name="Check Box 6" hidden="1">
              <a:extLst>
                <a:ext uri="{63B3BB69-23CF-44E3-9099-C40C66FF867C}">
                  <a14:compatExt spid="_x0000_s67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9</xdr:row>
          <xdr:rowOff>0</xdr:rowOff>
        </xdr:from>
        <xdr:to>
          <xdr:col>2</xdr:col>
          <xdr:colOff>885825</xdr:colOff>
          <xdr:row>10</xdr:row>
          <xdr:rowOff>0</xdr:rowOff>
        </xdr:to>
        <xdr:sp macro="" textlink="">
          <xdr:nvSpPr>
            <xdr:cNvPr id="67591" name="Check Box 7" hidden="1">
              <a:extLst>
                <a:ext uri="{63B3BB69-23CF-44E3-9099-C40C66FF867C}">
                  <a14:compatExt spid="_x0000_s67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10</xdr:row>
          <xdr:rowOff>142875</xdr:rowOff>
        </xdr:from>
        <xdr:to>
          <xdr:col>1</xdr:col>
          <xdr:colOff>895350</xdr:colOff>
          <xdr:row>10</xdr:row>
          <xdr:rowOff>352425</xdr:rowOff>
        </xdr:to>
        <xdr:sp macro="" textlink="">
          <xdr:nvSpPr>
            <xdr:cNvPr id="67592" name="Check Box 8" hidden="1">
              <a:extLst>
                <a:ext uri="{63B3BB69-23CF-44E3-9099-C40C66FF867C}">
                  <a14:compatExt spid="_x0000_s67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10</xdr:row>
          <xdr:rowOff>438150</xdr:rowOff>
        </xdr:from>
        <xdr:to>
          <xdr:col>2</xdr:col>
          <xdr:colOff>885825</xdr:colOff>
          <xdr:row>12</xdr:row>
          <xdr:rowOff>0</xdr:rowOff>
        </xdr:to>
        <xdr:sp macro="" textlink="">
          <xdr:nvSpPr>
            <xdr:cNvPr id="67593" name="Check Box 9" hidden="1">
              <a:extLst>
                <a:ext uri="{63B3BB69-23CF-44E3-9099-C40C66FF867C}">
                  <a14:compatExt spid="_x0000_s67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12</xdr:row>
          <xdr:rowOff>0</xdr:rowOff>
        </xdr:from>
        <xdr:to>
          <xdr:col>2</xdr:col>
          <xdr:colOff>885825</xdr:colOff>
          <xdr:row>13</xdr:row>
          <xdr:rowOff>19050</xdr:rowOff>
        </xdr:to>
        <xdr:sp macro="" textlink="">
          <xdr:nvSpPr>
            <xdr:cNvPr id="67594" name="Check Box 10" hidden="1">
              <a:extLst>
                <a:ext uri="{63B3BB69-23CF-44E3-9099-C40C66FF867C}">
                  <a14:compatExt spid="_x0000_s67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13</xdr:row>
          <xdr:rowOff>9525</xdr:rowOff>
        </xdr:from>
        <xdr:to>
          <xdr:col>2</xdr:col>
          <xdr:colOff>885825</xdr:colOff>
          <xdr:row>14</xdr:row>
          <xdr:rowOff>28575</xdr:rowOff>
        </xdr:to>
        <xdr:sp macro="" textlink="">
          <xdr:nvSpPr>
            <xdr:cNvPr id="67595" name="Check Box 11" hidden="1">
              <a:extLst>
                <a:ext uri="{63B3BB69-23CF-44E3-9099-C40C66FF867C}">
                  <a14:compatExt spid="_x0000_s67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14</xdr:row>
          <xdr:rowOff>0</xdr:rowOff>
        </xdr:from>
        <xdr:to>
          <xdr:col>2</xdr:col>
          <xdr:colOff>885825</xdr:colOff>
          <xdr:row>15</xdr:row>
          <xdr:rowOff>19050</xdr:rowOff>
        </xdr:to>
        <xdr:sp macro="" textlink="">
          <xdr:nvSpPr>
            <xdr:cNvPr id="67596" name="Check Box 12" hidden="1">
              <a:extLst>
                <a:ext uri="{63B3BB69-23CF-44E3-9099-C40C66FF867C}">
                  <a14:compatExt spid="_x0000_s67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14</xdr:row>
          <xdr:rowOff>180975</xdr:rowOff>
        </xdr:from>
        <xdr:to>
          <xdr:col>2</xdr:col>
          <xdr:colOff>885825</xdr:colOff>
          <xdr:row>16</xdr:row>
          <xdr:rowOff>9525</xdr:rowOff>
        </xdr:to>
        <xdr:sp macro="" textlink="">
          <xdr:nvSpPr>
            <xdr:cNvPr id="67597" name="Check Box 13" hidden="1">
              <a:extLst>
                <a:ext uri="{63B3BB69-23CF-44E3-9099-C40C66FF867C}">
                  <a14:compatExt spid="_x0000_s67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16</xdr:row>
          <xdr:rowOff>133350</xdr:rowOff>
        </xdr:from>
        <xdr:to>
          <xdr:col>0</xdr:col>
          <xdr:colOff>609600</xdr:colOff>
          <xdr:row>16</xdr:row>
          <xdr:rowOff>333375</xdr:rowOff>
        </xdr:to>
        <xdr:sp macro="" textlink="">
          <xdr:nvSpPr>
            <xdr:cNvPr id="67598" name="Check Box 14" hidden="1">
              <a:extLst>
                <a:ext uri="{63B3BB69-23CF-44E3-9099-C40C66FF867C}">
                  <a14:compatExt spid="_x0000_s67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23</xdr:row>
          <xdr:rowOff>123825</xdr:rowOff>
        </xdr:from>
        <xdr:to>
          <xdr:col>0</xdr:col>
          <xdr:colOff>542925</xdr:colOff>
          <xdr:row>23</xdr:row>
          <xdr:rowOff>323850</xdr:rowOff>
        </xdr:to>
        <xdr:sp macro="" textlink="">
          <xdr:nvSpPr>
            <xdr:cNvPr id="67599" name="Check Box 15" hidden="1">
              <a:extLst>
                <a:ext uri="{63B3BB69-23CF-44E3-9099-C40C66FF867C}">
                  <a14:compatExt spid="_x0000_s67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24</xdr:row>
          <xdr:rowOff>123825</xdr:rowOff>
        </xdr:from>
        <xdr:to>
          <xdr:col>2</xdr:col>
          <xdr:colOff>0</xdr:colOff>
          <xdr:row>24</xdr:row>
          <xdr:rowOff>314325</xdr:rowOff>
        </xdr:to>
        <xdr:sp macro="" textlink="">
          <xdr:nvSpPr>
            <xdr:cNvPr id="67600" name="Check Box 16" hidden="1">
              <a:extLst>
                <a:ext uri="{63B3BB69-23CF-44E3-9099-C40C66FF867C}">
                  <a14:compatExt spid="_x0000_s67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25</xdr:row>
          <xdr:rowOff>104775</xdr:rowOff>
        </xdr:from>
        <xdr:to>
          <xdr:col>2</xdr:col>
          <xdr:colOff>0</xdr:colOff>
          <xdr:row>25</xdr:row>
          <xdr:rowOff>314325</xdr:rowOff>
        </xdr:to>
        <xdr:sp macro="" textlink="">
          <xdr:nvSpPr>
            <xdr:cNvPr id="67601" name="Check Box 17" hidden="1">
              <a:extLst>
                <a:ext uri="{63B3BB69-23CF-44E3-9099-C40C66FF867C}">
                  <a14:compatExt spid="_x0000_s67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27</xdr:row>
          <xdr:rowOff>142875</xdr:rowOff>
        </xdr:from>
        <xdr:to>
          <xdr:col>0</xdr:col>
          <xdr:colOff>542925</xdr:colOff>
          <xdr:row>27</xdr:row>
          <xdr:rowOff>352425</xdr:rowOff>
        </xdr:to>
        <xdr:sp macro="" textlink="">
          <xdr:nvSpPr>
            <xdr:cNvPr id="67602" name="Check Box 18" hidden="1">
              <a:extLst>
                <a:ext uri="{63B3BB69-23CF-44E3-9099-C40C66FF867C}">
                  <a14:compatExt spid="_x0000_s67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28</xdr:row>
          <xdr:rowOff>161925</xdr:rowOff>
        </xdr:from>
        <xdr:to>
          <xdr:col>0</xdr:col>
          <xdr:colOff>552450</xdr:colOff>
          <xdr:row>28</xdr:row>
          <xdr:rowOff>361950</xdr:rowOff>
        </xdr:to>
        <xdr:sp macro="" textlink="">
          <xdr:nvSpPr>
            <xdr:cNvPr id="67603" name="Check Box 19" hidden="1">
              <a:extLst>
                <a:ext uri="{63B3BB69-23CF-44E3-9099-C40C66FF867C}">
                  <a14:compatExt spid="_x0000_s67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29</xdr:row>
          <xdr:rowOff>0</xdr:rowOff>
        </xdr:from>
        <xdr:to>
          <xdr:col>0</xdr:col>
          <xdr:colOff>552450</xdr:colOff>
          <xdr:row>29</xdr:row>
          <xdr:rowOff>209550</xdr:rowOff>
        </xdr:to>
        <xdr:sp macro="" textlink="">
          <xdr:nvSpPr>
            <xdr:cNvPr id="67604" name="Check Box 20" hidden="1">
              <a:extLst>
                <a:ext uri="{63B3BB69-23CF-44E3-9099-C40C66FF867C}">
                  <a14:compatExt spid="_x0000_s67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30</xdr:row>
          <xdr:rowOff>0</xdr:rowOff>
        </xdr:from>
        <xdr:to>
          <xdr:col>1</xdr:col>
          <xdr:colOff>876300</xdr:colOff>
          <xdr:row>31</xdr:row>
          <xdr:rowOff>19050</xdr:rowOff>
        </xdr:to>
        <xdr:sp macro="" textlink="">
          <xdr:nvSpPr>
            <xdr:cNvPr id="67605" name="Check Box 21" hidden="1">
              <a:extLst>
                <a:ext uri="{63B3BB69-23CF-44E3-9099-C40C66FF867C}">
                  <a14:compatExt spid="_x0000_s67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30</xdr:row>
          <xdr:rowOff>171450</xdr:rowOff>
        </xdr:from>
        <xdr:to>
          <xdr:col>1</xdr:col>
          <xdr:colOff>895350</xdr:colOff>
          <xdr:row>32</xdr:row>
          <xdr:rowOff>0</xdr:rowOff>
        </xdr:to>
        <xdr:sp macro="" textlink="">
          <xdr:nvSpPr>
            <xdr:cNvPr id="67606" name="Check Box 22" hidden="1">
              <a:extLst>
                <a:ext uri="{63B3BB69-23CF-44E3-9099-C40C66FF867C}">
                  <a14:compatExt spid="_x0000_s67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32</xdr:row>
          <xdr:rowOff>95250</xdr:rowOff>
        </xdr:from>
        <xdr:to>
          <xdr:col>0</xdr:col>
          <xdr:colOff>552450</xdr:colOff>
          <xdr:row>32</xdr:row>
          <xdr:rowOff>304800</xdr:rowOff>
        </xdr:to>
        <xdr:sp macro="" textlink="">
          <xdr:nvSpPr>
            <xdr:cNvPr id="67607" name="Check Box 23" hidden="1">
              <a:extLst>
                <a:ext uri="{63B3BB69-23CF-44E3-9099-C40C66FF867C}">
                  <a14:compatExt spid="_x0000_s67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33</xdr:row>
          <xdr:rowOff>76200</xdr:rowOff>
        </xdr:from>
        <xdr:to>
          <xdr:col>0</xdr:col>
          <xdr:colOff>561975</xdr:colOff>
          <xdr:row>33</xdr:row>
          <xdr:rowOff>276225</xdr:rowOff>
        </xdr:to>
        <xdr:sp macro="" textlink="">
          <xdr:nvSpPr>
            <xdr:cNvPr id="67608" name="Check Box 24" hidden="1">
              <a:extLst>
                <a:ext uri="{63B3BB69-23CF-44E3-9099-C40C66FF867C}">
                  <a14:compatExt spid="_x0000_s67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35</xdr:row>
          <xdr:rowOff>95250</xdr:rowOff>
        </xdr:from>
        <xdr:to>
          <xdr:col>1</xdr:col>
          <xdr:colOff>904875</xdr:colOff>
          <xdr:row>35</xdr:row>
          <xdr:rowOff>304800</xdr:rowOff>
        </xdr:to>
        <xdr:sp macro="" textlink="">
          <xdr:nvSpPr>
            <xdr:cNvPr id="67609" name="Check Box 25" hidden="1">
              <a:extLst>
                <a:ext uri="{63B3BB69-23CF-44E3-9099-C40C66FF867C}">
                  <a14:compatExt spid="_x0000_s67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36</xdr:row>
          <xdr:rowOff>123825</xdr:rowOff>
        </xdr:from>
        <xdr:to>
          <xdr:col>1</xdr:col>
          <xdr:colOff>895350</xdr:colOff>
          <xdr:row>36</xdr:row>
          <xdr:rowOff>333375</xdr:rowOff>
        </xdr:to>
        <xdr:sp macro="" textlink="">
          <xdr:nvSpPr>
            <xdr:cNvPr id="67610" name="Check Box 26" hidden="1">
              <a:extLst>
                <a:ext uri="{63B3BB69-23CF-44E3-9099-C40C66FF867C}">
                  <a14:compatExt spid="_x0000_s67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37</xdr:row>
          <xdr:rowOff>104775</xdr:rowOff>
        </xdr:from>
        <xdr:to>
          <xdr:col>1</xdr:col>
          <xdr:colOff>885825</xdr:colOff>
          <xdr:row>37</xdr:row>
          <xdr:rowOff>314325</xdr:rowOff>
        </xdr:to>
        <xdr:sp macro="" textlink="">
          <xdr:nvSpPr>
            <xdr:cNvPr id="67611" name="Check Box 27" hidden="1">
              <a:extLst>
                <a:ext uri="{63B3BB69-23CF-44E3-9099-C40C66FF867C}">
                  <a14:compatExt spid="_x0000_s67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37</xdr:row>
          <xdr:rowOff>400050</xdr:rowOff>
        </xdr:from>
        <xdr:to>
          <xdr:col>1</xdr:col>
          <xdr:colOff>904875</xdr:colOff>
          <xdr:row>39</xdr:row>
          <xdr:rowOff>9525</xdr:rowOff>
        </xdr:to>
        <xdr:sp macro="" textlink="">
          <xdr:nvSpPr>
            <xdr:cNvPr id="67612" name="Check Box 28" hidden="1">
              <a:extLst>
                <a:ext uri="{63B3BB69-23CF-44E3-9099-C40C66FF867C}">
                  <a14:compatExt spid="_x0000_s67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39</xdr:row>
          <xdr:rowOff>0</xdr:rowOff>
        </xdr:from>
        <xdr:to>
          <xdr:col>2</xdr:col>
          <xdr:colOff>0</xdr:colOff>
          <xdr:row>39</xdr:row>
          <xdr:rowOff>209550</xdr:rowOff>
        </xdr:to>
        <xdr:sp macro="" textlink="">
          <xdr:nvSpPr>
            <xdr:cNvPr id="67613" name="Check Box 29" hidden="1">
              <a:extLst>
                <a:ext uri="{63B3BB69-23CF-44E3-9099-C40C66FF867C}">
                  <a14:compatExt spid="_x0000_s67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40</xdr:row>
          <xdr:rowOff>114300</xdr:rowOff>
        </xdr:from>
        <xdr:to>
          <xdr:col>2</xdr:col>
          <xdr:colOff>0</xdr:colOff>
          <xdr:row>40</xdr:row>
          <xdr:rowOff>314325</xdr:rowOff>
        </xdr:to>
        <xdr:sp macro="" textlink="">
          <xdr:nvSpPr>
            <xdr:cNvPr id="67614" name="Check Box 30" hidden="1">
              <a:extLst>
                <a:ext uri="{63B3BB69-23CF-44E3-9099-C40C66FF867C}">
                  <a14:compatExt spid="_x0000_s67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42</xdr:row>
          <xdr:rowOff>66675</xdr:rowOff>
        </xdr:from>
        <xdr:to>
          <xdr:col>1</xdr:col>
          <xdr:colOff>904875</xdr:colOff>
          <xdr:row>42</xdr:row>
          <xdr:rowOff>276225</xdr:rowOff>
        </xdr:to>
        <xdr:sp macro="" textlink="">
          <xdr:nvSpPr>
            <xdr:cNvPr id="67615" name="Check Box 31" hidden="1">
              <a:extLst>
                <a:ext uri="{63B3BB69-23CF-44E3-9099-C40C66FF867C}">
                  <a14:compatExt spid="_x0000_s67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43</xdr:row>
          <xdr:rowOff>152400</xdr:rowOff>
        </xdr:from>
        <xdr:to>
          <xdr:col>1</xdr:col>
          <xdr:colOff>904875</xdr:colOff>
          <xdr:row>43</xdr:row>
          <xdr:rowOff>371475</xdr:rowOff>
        </xdr:to>
        <xdr:sp macro="" textlink="">
          <xdr:nvSpPr>
            <xdr:cNvPr id="67616" name="Check Box 32" hidden="1">
              <a:extLst>
                <a:ext uri="{63B3BB69-23CF-44E3-9099-C40C66FF867C}">
                  <a14:compatExt spid="_x0000_s67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44</xdr:row>
          <xdr:rowOff>19050</xdr:rowOff>
        </xdr:from>
        <xdr:to>
          <xdr:col>1</xdr:col>
          <xdr:colOff>885825</xdr:colOff>
          <xdr:row>44</xdr:row>
          <xdr:rowOff>238125</xdr:rowOff>
        </xdr:to>
        <xdr:sp macro="" textlink="">
          <xdr:nvSpPr>
            <xdr:cNvPr id="67617" name="Check Box 33" hidden="1">
              <a:extLst>
                <a:ext uri="{63B3BB69-23CF-44E3-9099-C40C66FF867C}">
                  <a14:compatExt spid="_x0000_s67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45</xdr:row>
          <xdr:rowOff>57150</xdr:rowOff>
        </xdr:from>
        <xdr:to>
          <xdr:col>1</xdr:col>
          <xdr:colOff>904875</xdr:colOff>
          <xdr:row>45</xdr:row>
          <xdr:rowOff>257175</xdr:rowOff>
        </xdr:to>
        <xdr:sp macro="" textlink="">
          <xdr:nvSpPr>
            <xdr:cNvPr id="67618" name="Check Box 34" hidden="1">
              <a:extLst>
                <a:ext uri="{63B3BB69-23CF-44E3-9099-C40C66FF867C}">
                  <a14:compatExt spid="_x0000_s67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46</xdr:row>
          <xdr:rowOff>66675</xdr:rowOff>
        </xdr:from>
        <xdr:to>
          <xdr:col>1</xdr:col>
          <xdr:colOff>904875</xdr:colOff>
          <xdr:row>46</xdr:row>
          <xdr:rowOff>266700</xdr:rowOff>
        </xdr:to>
        <xdr:sp macro="" textlink="">
          <xdr:nvSpPr>
            <xdr:cNvPr id="67619" name="Check Box 35" hidden="1">
              <a:extLst>
                <a:ext uri="{63B3BB69-23CF-44E3-9099-C40C66FF867C}">
                  <a14:compatExt spid="_x0000_s67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47</xdr:row>
          <xdr:rowOff>133350</xdr:rowOff>
        </xdr:from>
        <xdr:to>
          <xdr:col>1</xdr:col>
          <xdr:colOff>0</xdr:colOff>
          <xdr:row>47</xdr:row>
          <xdr:rowOff>333375</xdr:rowOff>
        </xdr:to>
        <xdr:sp macro="" textlink="">
          <xdr:nvSpPr>
            <xdr:cNvPr id="67620" name="Check Box 36" hidden="1">
              <a:extLst>
                <a:ext uri="{63B3BB69-23CF-44E3-9099-C40C66FF867C}">
                  <a14:compatExt spid="_x0000_s67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49</xdr:row>
          <xdr:rowOff>47625</xdr:rowOff>
        </xdr:from>
        <xdr:to>
          <xdr:col>1</xdr:col>
          <xdr:colOff>847725</xdr:colOff>
          <xdr:row>49</xdr:row>
          <xdr:rowOff>257175</xdr:rowOff>
        </xdr:to>
        <xdr:sp macro="" textlink="">
          <xdr:nvSpPr>
            <xdr:cNvPr id="67621" name="Check Box 37" hidden="1">
              <a:extLst>
                <a:ext uri="{63B3BB69-23CF-44E3-9099-C40C66FF867C}">
                  <a14:compatExt spid="_x0000_s67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50</xdr:row>
          <xdr:rowOff>76200</xdr:rowOff>
        </xdr:from>
        <xdr:to>
          <xdr:col>2</xdr:col>
          <xdr:colOff>885825</xdr:colOff>
          <xdr:row>50</xdr:row>
          <xdr:rowOff>276225</xdr:rowOff>
        </xdr:to>
        <xdr:sp macro="" textlink="">
          <xdr:nvSpPr>
            <xdr:cNvPr id="67622" name="Check Box 38" hidden="1">
              <a:extLst>
                <a:ext uri="{63B3BB69-23CF-44E3-9099-C40C66FF867C}">
                  <a14:compatExt spid="_x0000_s67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51</xdr:row>
          <xdr:rowOff>9525</xdr:rowOff>
        </xdr:from>
        <xdr:to>
          <xdr:col>4</xdr:col>
          <xdr:colOff>0</xdr:colOff>
          <xdr:row>51</xdr:row>
          <xdr:rowOff>209550</xdr:rowOff>
        </xdr:to>
        <xdr:sp macro="" textlink="">
          <xdr:nvSpPr>
            <xdr:cNvPr id="67623" name="Check Box 39" hidden="1">
              <a:extLst>
                <a:ext uri="{63B3BB69-23CF-44E3-9099-C40C66FF867C}">
                  <a14:compatExt spid="_x0000_s67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52</xdr:row>
          <xdr:rowOff>171450</xdr:rowOff>
        </xdr:from>
        <xdr:to>
          <xdr:col>4</xdr:col>
          <xdr:colOff>0</xdr:colOff>
          <xdr:row>52</xdr:row>
          <xdr:rowOff>381000</xdr:rowOff>
        </xdr:to>
        <xdr:sp macro="" textlink="">
          <xdr:nvSpPr>
            <xdr:cNvPr id="67624" name="Check Box 40" hidden="1">
              <a:extLst>
                <a:ext uri="{63B3BB69-23CF-44E3-9099-C40C66FF867C}">
                  <a14:compatExt spid="_x0000_s67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53</xdr:row>
          <xdr:rowOff>123825</xdr:rowOff>
        </xdr:from>
        <xdr:to>
          <xdr:col>4</xdr:col>
          <xdr:colOff>0</xdr:colOff>
          <xdr:row>53</xdr:row>
          <xdr:rowOff>323850</xdr:rowOff>
        </xdr:to>
        <xdr:sp macro="" textlink="">
          <xdr:nvSpPr>
            <xdr:cNvPr id="67625" name="Check Box 41" hidden="1">
              <a:extLst>
                <a:ext uri="{63B3BB69-23CF-44E3-9099-C40C66FF867C}">
                  <a14:compatExt spid="_x0000_s67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54</xdr:row>
          <xdr:rowOff>9525</xdr:rowOff>
        </xdr:from>
        <xdr:to>
          <xdr:col>4</xdr:col>
          <xdr:colOff>0</xdr:colOff>
          <xdr:row>55</xdr:row>
          <xdr:rowOff>0</xdr:rowOff>
        </xdr:to>
        <xdr:sp macro="" textlink="">
          <xdr:nvSpPr>
            <xdr:cNvPr id="67626" name="Check Box 42" hidden="1">
              <a:extLst>
                <a:ext uri="{63B3BB69-23CF-44E3-9099-C40C66FF867C}">
                  <a14:compatExt spid="_x0000_s67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55</xdr:row>
          <xdr:rowOff>104775</xdr:rowOff>
        </xdr:from>
        <xdr:to>
          <xdr:col>3</xdr:col>
          <xdr:colOff>0</xdr:colOff>
          <xdr:row>55</xdr:row>
          <xdr:rowOff>314325</xdr:rowOff>
        </xdr:to>
        <xdr:sp macro="" textlink="">
          <xdr:nvSpPr>
            <xdr:cNvPr id="67627" name="Check Box 43" hidden="1">
              <a:extLst>
                <a:ext uri="{63B3BB69-23CF-44E3-9099-C40C66FF867C}">
                  <a14:compatExt spid="_x0000_s67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56</xdr:row>
          <xdr:rowOff>9525</xdr:rowOff>
        </xdr:from>
        <xdr:to>
          <xdr:col>4</xdr:col>
          <xdr:colOff>0</xdr:colOff>
          <xdr:row>56</xdr:row>
          <xdr:rowOff>219075</xdr:rowOff>
        </xdr:to>
        <xdr:sp macro="" textlink="">
          <xdr:nvSpPr>
            <xdr:cNvPr id="67628" name="Check Box 44" hidden="1">
              <a:extLst>
                <a:ext uri="{63B3BB69-23CF-44E3-9099-C40C66FF867C}">
                  <a14:compatExt spid="_x0000_s67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57</xdr:row>
          <xdr:rowOff>104775</xdr:rowOff>
        </xdr:from>
        <xdr:to>
          <xdr:col>3</xdr:col>
          <xdr:colOff>838200</xdr:colOff>
          <xdr:row>57</xdr:row>
          <xdr:rowOff>304800</xdr:rowOff>
        </xdr:to>
        <xdr:sp macro="" textlink="">
          <xdr:nvSpPr>
            <xdr:cNvPr id="67629" name="Check Box 45" hidden="1">
              <a:extLst>
                <a:ext uri="{63B3BB69-23CF-44E3-9099-C40C66FF867C}">
                  <a14:compatExt spid="_x0000_s67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58</xdr:row>
          <xdr:rowOff>66675</xdr:rowOff>
        </xdr:from>
        <xdr:to>
          <xdr:col>3</xdr:col>
          <xdr:colOff>819150</xdr:colOff>
          <xdr:row>58</xdr:row>
          <xdr:rowOff>266700</xdr:rowOff>
        </xdr:to>
        <xdr:sp macro="" textlink="">
          <xdr:nvSpPr>
            <xdr:cNvPr id="67630" name="Check Box 46" hidden="1">
              <a:extLst>
                <a:ext uri="{63B3BB69-23CF-44E3-9099-C40C66FF867C}">
                  <a14:compatExt spid="_x0000_s67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59</xdr:row>
          <xdr:rowOff>9525</xdr:rowOff>
        </xdr:from>
        <xdr:to>
          <xdr:col>3</xdr:col>
          <xdr:colOff>819150</xdr:colOff>
          <xdr:row>59</xdr:row>
          <xdr:rowOff>219075</xdr:rowOff>
        </xdr:to>
        <xdr:sp macro="" textlink="">
          <xdr:nvSpPr>
            <xdr:cNvPr id="67631" name="Check Box 47" hidden="1">
              <a:extLst>
                <a:ext uri="{63B3BB69-23CF-44E3-9099-C40C66FF867C}">
                  <a14:compatExt spid="_x0000_s67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60</xdr:row>
          <xdr:rowOff>161925</xdr:rowOff>
        </xdr:from>
        <xdr:to>
          <xdr:col>1</xdr:col>
          <xdr:colOff>866775</xdr:colOff>
          <xdr:row>60</xdr:row>
          <xdr:rowOff>371475</xdr:rowOff>
        </xdr:to>
        <xdr:sp macro="" textlink="">
          <xdr:nvSpPr>
            <xdr:cNvPr id="67632" name="Check Box 48" hidden="1">
              <a:extLst>
                <a:ext uri="{63B3BB69-23CF-44E3-9099-C40C66FF867C}">
                  <a14:compatExt spid="_x0000_s67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61</xdr:row>
          <xdr:rowOff>133350</xdr:rowOff>
        </xdr:from>
        <xdr:to>
          <xdr:col>0</xdr:col>
          <xdr:colOff>638175</xdr:colOff>
          <xdr:row>61</xdr:row>
          <xdr:rowOff>333375</xdr:rowOff>
        </xdr:to>
        <xdr:sp macro="" textlink="">
          <xdr:nvSpPr>
            <xdr:cNvPr id="67633" name="Check Box 49" hidden="1">
              <a:extLst>
                <a:ext uri="{63B3BB69-23CF-44E3-9099-C40C66FF867C}">
                  <a14:compatExt spid="_x0000_s67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62</xdr:row>
          <xdr:rowOff>142875</xdr:rowOff>
        </xdr:from>
        <xdr:to>
          <xdr:col>1</xdr:col>
          <xdr:colOff>0</xdr:colOff>
          <xdr:row>62</xdr:row>
          <xdr:rowOff>342900</xdr:rowOff>
        </xdr:to>
        <xdr:sp macro="" textlink="">
          <xdr:nvSpPr>
            <xdr:cNvPr id="67634" name="Check Box 50" hidden="1">
              <a:extLst>
                <a:ext uri="{63B3BB69-23CF-44E3-9099-C40C66FF867C}">
                  <a14:compatExt spid="_x0000_s67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63</xdr:row>
          <xdr:rowOff>142875</xdr:rowOff>
        </xdr:from>
        <xdr:to>
          <xdr:col>2</xdr:col>
          <xdr:colOff>0</xdr:colOff>
          <xdr:row>63</xdr:row>
          <xdr:rowOff>342900</xdr:rowOff>
        </xdr:to>
        <xdr:sp macro="" textlink="">
          <xdr:nvSpPr>
            <xdr:cNvPr id="67635" name="Check Box 51" hidden="1">
              <a:extLst>
                <a:ext uri="{63B3BB69-23CF-44E3-9099-C40C66FF867C}">
                  <a14:compatExt spid="_x0000_s67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64</xdr:row>
          <xdr:rowOff>152400</xdr:rowOff>
        </xdr:from>
        <xdr:to>
          <xdr:col>2</xdr:col>
          <xdr:colOff>0</xdr:colOff>
          <xdr:row>64</xdr:row>
          <xdr:rowOff>352425</xdr:rowOff>
        </xdr:to>
        <xdr:sp macro="" textlink="">
          <xdr:nvSpPr>
            <xdr:cNvPr id="67636" name="Check Box 52" hidden="1">
              <a:extLst>
                <a:ext uri="{63B3BB69-23CF-44E3-9099-C40C66FF867C}">
                  <a14:compatExt spid="_x0000_s67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65</xdr:row>
          <xdr:rowOff>133350</xdr:rowOff>
        </xdr:from>
        <xdr:to>
          <xdr:col>2</xdr:col>
          <xdr:colOff>0</xdr:colOff>
          <xdr:row>65</xdr:row>
          <xdr:rowOff>333375</xdr:rowOff>
        </xdr:to>
        <xdr:sp macro="" textlink="">
          <xdr:nvSpPr>
            <xdr:cNvPr id="67637" name="Check Box 53" hidden="1">
              <a:extLst>
                <a:ext uri="{63B3BB69-23CF-44E3-9099-C40C66FF867C}">
                  <a14:compatExt spid="_x0000_s67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66</xdr:row>
          <xdr:rowOff>161925</xdr:rowOff>
        </xdr:from>
        <xdr:to>
          <xdr:col>2</xdr:col>
          <xdr:colOff>0</xdr:colOff>
          <xdr:row>66</xdr:row>
          <xdr:rowOff>361950</xdr:rowOff>
        </xdr:to>
        <xdr:sp macro="" textlink="">
          <xdr:nvSpPr>
            <xdr:cNvPr id="67638" name="Check Box 54" hidden="1">
              <a:extLst>
                <a:ext uri="{63B3BB69-23CF-44E3-9099-C40C66FF867C}">
                  <a14:compatExt spid="_x0000_s67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68</xdr:row>
          <xdr:rowOff>0</xdr:rowOff>
        </xdr:from>
        <xdr:to>
          <xdr:col>3</xdr:col>
          <xdr:colOff>0</xdr:colOff>
          <xdr:row>68</xdr:row>
          <xdr:rowOff>200025</xdr:rowOff>
        </xdr:to>
        <xdr:sp macro="" textlink="">
          <xdr:nvSpPr>
            <xdr:cNvPr id="67639" name="Check Box 55" hidden="1">
              <a:extLst>
                <a:ext uri="{63B3BB69-23CF-44E3-9099-C40C66FF867C}">
                  <a14:compatExt spid="_x0000_s67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67</xdr:row>
          <xdr:rowOff>0</xdr:rowOff>
        </xdr:from>
        <xdr:to>
          <xdr:col>3</xdr:col>
          <xdr:colOff>0</xdr:colOff>
          <xdr:row>68</xdr:row>
          <xdr:rowOff>19050</xdr:rowOff>
        </xdr:to>
        <xdr:sp macro="" textlink="">
          <xdr:nvSpPr>
            <xdr:cNvPr id="67640" name="Check Box 56" hidden="1">
              <a:extLst>
                <a:ext uri="{63B3BB69-23CF-44E3-9099-C40C66FF867C}">
                  <a14:compatExt spid="_x0000_s67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69</xdr:row>
          <xdr:rowOff>0</xdr:rowOff>
        </xdr:from>
        <xdr:to>
          <xdr:col>3</xdr:col>
          <xdr:colOff>0</xdr:colOff>
          <xdr:row>70</xdr:row>
          <xdr:rowOff>9525</xdr:rowOff>
        </xdr:to>
        <xdr:sp macro="" textlink="">
          <xdr:nvSpPr>
            <xdr:cNvPr id="67641" name="Check Box 57" hidden="1">
              <a:extLst>
                <a:ext uri="{63B3BB69-23CF-44E3-9099-C40C66FF867C}">
                  <a14:compatExt spid="_x0000_s67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70</xdr:row>
          <xdr:rowOff>0</xdr:rowOff>
        </xdr:from>
        <xdr:to>
          <xdr:col>3</xdr:col>
          <xdr:colOff>0</xdr:colOff>
          <xdr:row>71</xdr:row>
          <xdr:rowOff>0</xdr:rowOff>
        </xdr:to>
        <xdr:sp macro="" textlink="">
          <xdr:nvSpPr>
            <xdr:cNvPr id="67642" name="Check Box 58" hidden="1">
              <a:extLst>
                <a:ext uri="{63B3BB69-23CF-44E3-9099-C40C66FF867C}">
                  <a14:compatExt spid="_x0000_s67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74</xdr:row>
          <xdr:rowOff>114300</xdr:rowOff>
        </xdr:from>
        <xdr:to>
          <xdr:col>0</xdr:col>
          <xdr:colOff>628650</xdr:colOff>
          <xdr:row>74</xdr:row>
          <xdr:rowOff>314325</xdr:rowOff>
        </xdr:to>
        <xdr:sp macro="" textlink="">
          <xdr:nvSpPr>
            <xdr:cNvPr id="67643" name="Check Box 59" hidden="1">
              <a:extLst>
                <a:ext uri="{63B3BB69-23CF-44E3-9099-C40C66FF867C}">
                  <a14:compatExt spid="_x0000_s67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75</xdr:row>
          <xdr:rowOff>171450</xdr:rowOff>
        </xdr:from>
        <xdr:to>
          <xdr:col>2</xdr:col>
          <xdr:colOff>0</xdr:colOff>
          <xdr:row>77</xdr:row>
          <xdr:rowOff>9525</xdr:rowOff>
        </xdr:to>
        <xdr:sp macro="" textlink="">
          <xdr:nvSpPr>
            <xdr:cNvPr id="67644" name="Check Box 60" hidden="1">
              <a:extLst>
                <a:ext uri="{63B3BB69-23CF-44E3-9099-C40C66FF867C}">
                  <a14:compatExt spid="_x0000_s67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76</xdr:row>
          <xdr:rowOff>180975</xdr:rowOff>
        </xdr:from>
        <xdr:to>
          <xdr:col>3</xdr:col>
          <xdr:colOff>0</xdr:colOff>
          <xdr:row>78</xdr:row>
          <xdr:rowOff>19050</xdr:rowOff>
        </xdr:to>
        <xdr:sp macro="" textlink="">
          <xdr:nvSpPr>
            <xdr:cNvPr id="67645" name="Check Box 61" hidden="1">
              <a:extLst>
                <a:ext uri="{63B3BB69-23CF-44E3-9099-C40C66FF867C}">
                  <a14:compatExt spid="_x0000_s67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77</xdr:row>
          <xdr:rowOff>161925</xdr:rowOff>
        </xdr:from>
        <xdr:to>
          <xdr:col>3</xdr:col>
          <xdr:colOff>0</xdr:colOff>
          <xdr:row>79</xdr:row>
          <xdr:rowOff>0</xdr:rowOff>
        </xdr:to>
        <xdr:sp macro="" textlink="">
          <xdr:nvSpPr>
            <xdr:cNvPr id="67646" name="Check Box 62" hidden="1">
              <a:extLst>
                <a:ext uri="{63B3BB69-23CF-44E3-9099-C40C66FF867C}">
                  <a14:compatExt spid="_x0000_s67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78</xdr:row>
          <xdr:rowOff>180975</xdr:rowOff>
        </xdr:from>
        <xdr:to>
          <xdr:col>2</xdr:col>
          <xdr:colOff>0</xdr:colOff>
          <xdr:row>80</xdr:row>
          <xdr:rowOff>19050</xdr:rowOff>
        </xdr:to>
        <xdr:sp macro="" textlink="">
          <xdr:nvSpPr>
            <xdr:cNvPr id="67647" name="Check Box 63" hidden="1">
              <a:extLst>
                <a:ext uri="{63B3BB69-23CF-44E3-9099-C40C66FF867C}">
                  <a14:compatExt spid="_x0000_s67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84</xdr:row>
          <xdr:rowOff>161925</xdr:rowOff>
        </xdr:from>
        <xdr:to>
          <xdr:col>2</xdr:col>
          <xdr:colOff>0</xdr:colOff>
          <xdr:row>85</xdr:row>
          <xdr:rowOff>190500</xdr:rowOff>
        </xdr:to>
        <xdr:sp macro="" textlink="">
          <xdr:nvSpPr>
            <xdr:cNvPr id="67648" name="Check Box 64" hidden="1">
              <a:extLst>
                <a:ext uri="{63B3BB69-23CF-44E3-9099-C40C66FF867C}">
                  <a14:compatExt spid="_x0000_s67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752475</xdr:colOff>
          <xdr:row>79</xdr:row>
          <xdr:rowOff>171450</xdr:rowOff>
        </xdr:from>
        <xdr:to>
          <xdr:col>3</xdr:col>
          <xdr:colOff>0</xdr:colOff>
          <xdr:row>81</xdr:row>
          <xdr:rowOff>9525</xdr:rowOff>
        </xdr:to>
        <xdr:sp macro="" textlink="">
          <xdr:nvSpPr>
            <xdr:cNvPr id="67649" name="Check Box 65" hidden="1">
              <a:extLst>
                <a:ext uri="{63B3BB69-23CF-44E3-9099-C40C66FF867C}">
                  <a14:compatExt spid="_x0000_s6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752475</xdr:colOff>
          <xdr:row>80</xdr:row>
          <xdr:rowOff>171450</xdr:rowOff>
        </xdr:from>
        <xdr:to>
          <xdr:col>3</xdr:col>
          <xdr:colOff>0</xdr:colOff>
          <xdr:row>82</xdr:row>
          <xdr:rowOff>9525</xdr:rowOff>
        </xdr:to>
        <xdr:sp macro="" textlink="">
          <xdr:nvSpPr>
            <xdr:cNvPr id="67650" name="Check Box 66" hidden="1">
              <a:extLst>
                <a:ext uri="{63B3BB69-23CF-44E3-9099-C40C66FF867C}">
                  <a14:compatExt spid="_x0000_s6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81</xdr:row>
          <xdr:rowOff>171450</xdr:rowOff>
        </xdr:from>
        <xdr:to>
          <xdr:col>2</xdr:col>
          <xdr:colOff>0</xdr:colOff>
          <xdr:row>83</xdr:row>
          <xdr:rowOff>9525</xdr:rowOff>
        </xdr:to>
        <xdr:sp macro="" textlink="">
          <xdr:nvSpPr>
            <xdr:cNvPr id="67651" name="Check Box 67" hidden="1">
              <a:extLst>
                <a:ext uri="{63B3BB69-23CF-44E3-9099-C40C66FF867C}">
                  <a14:compatExt spid="_x0000_s6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86</xdr:row>
          <xdr:rowOff>161925</xdr:rowOff>
        </xdr:from>
        <xdr:to>
          <xdr:col>2</xdr:col>
          <xdr:colOff>0</xdr:colOff>
          <xdr:row>88</xdr:row>
          <xdr:rowOff>0</xdr:rowOff>
        </xdr:to>
        <xdr:sp macro="" textlink="">
          <xdr:nvSpPr>
            <xdr:cNvPr id="67652" name="Check Box 68" hidden="1">
              <a:extLst>
                <a:ext uri="{63B3BB69-23CF-44E3-9099-C40C66FF867C}">
                  <a14:compatExt spid="_x0000_s6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86</xdr:row>
          <xdr:rowOff>0</xdr:rowOff>
        </xdr:from>
        <xdr:to>
          <xdr:col>2</xdr:col>
          <xdr:colOff>0</xdr:colOff>
          <xdr:row>87</xdr:row>
          <xdr:rowOff>19050</xdr:rowOff>
        </xdr:to>
        <xdr:sp macro="" textlink="">
          <xdr:nvSpPr>
            <xdr:cNvPr id="67653" name="Check Box 69" hidden="1">
              <a:extLst>
                <a:ext uri="{63B3BB69-23CF-44E3-9099-C40C66FF867C}">
                  <a14:compatExt spid="_x0000_s67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90</xdr:row>
          <xdr:rowOff>9525</xdr:rowOff>
        </xdr:from>
        <xdr:to>
          <xdr:col>1</xdr:col>
          <xdr:colOff>904875</xdr:colOff>
          <xdr:row>90</xdr:row>
          <xdr:rowOff>209550</xdr:rowOff>
        </xdr:to>
        <xdr:sp macro="" textlink="">
          <xdr:nvSpPr>
            <xdr:cNvPr id="67654" name="Check Box 70" hidden="1">
              <a:extLst>
                <a:ext uri="{63B3BB69-23CF-44E3-9099-C40C66FF867C}">
                  <a14:compatExt spid="_x0000_s6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91</xdr:row>
          <xdr:rowOff>0</xdr:rowOff>
        </xdr:from>
        <xdr:to>
          <xdr:col>2</xdr:col>
          <xdr:colOff>0</xdr:colOff>
          <xdr:row>91</xdr:row>
          <xdr:rowOff>200025</xdr:rowOff>
        </xdr:to>
        <xdr:sp macro="" textlink="">
          <xdr:nvSpPr>
            <xdr:cNvPr id="67655" name="Check Box 71" hidden="1">
              <a:extLst>
                <a:ext uri="{63B3BB69-23CF-44E3-9099-C40C66FF867C}">
                  <a14:compatExt spid="_x0000_s6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91</xdr:row>
          <xdr:rowOff>190500</xdr:rowOff>
        </xdr:from>
        <xdr:to>
          <xdr:col>2</xdr:col>
          <xdr:colOff>0</xdr:colOff>
          <xdr:row>92</xdr:row>
          <xdr:rowOff>190500</xdr:rowOff>
        </xdr:to>
        <xdr:sp macro="" textlink="">
          <xdr:nvSpPr>
            <xdr:cNvPr id="67656" name="Check Box 72" hidden="1">
              <a:extLst>
                <a:ext uri="{63B3BB69-23CF-44E3-9099-C40C66FF867C}">
                  <a14:compatExt spid="_x0000_s6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93</xdr:row>
          <xdr:rowOff>0</xdr:rowOff>
        </xdr:from>
        <xdr:to>
          <xdr:col>1</xdr:col>
          <xdr:colOff>895350</xdr:colOff>
          <xdr:row>93</xdr:row>
          <xdr:rowOff>200025</xdr:rowOff>
        </xdr:to>
        <xdr:sp macro="" textlink="">
          <xdr:nvSpPr>
            <xdr:cNvPr id="67657" name="Check Box 73" hidden="1">
              <a:extLst>
                <a:ext uri="{63B3BB69-23CF-44E3-9099-C40C66FF867C}">
                  <a14:compatExt spid="_x0000_s6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94</xdr:row>
          <xdr:rowOff>161925</xdr:rowOff>
        </xdr:from>
        <xdr:to>
          <xdr:col>0</xdr:col>
          <xdr:colOff>619125</xdr:colOff>
          <xdr:row>94</xdr:row>
          <xdr:rowOff>371475</xdr:rowOff>
        </xdr:to>
        <xdr:sp macro="" textlink="">
          <xdr:nvSpPr>
            <xdr:cNvPr id="67658" name="Check Box 74" hidden="1">
              <a:extLst>
                <a:ext uri="{63B3BB69-23CF-44E3-9099-C40C66FF867C}">
                  <a14:compatExt spid="_x0000_s6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95</xdr:row>
          <xdr:rowOff>142875</xdr:rowOff>
        </xdr:from>
        <xdr:to>
          <xdr:col>0</xdr:col>
          <xdr:colOff>619125</xdr:colOff>
          <xdr:row>95</xdr:row>
          <xdr:rowOff>352425</xdr:rowOff>
        </xdr:to>
        <xdr:sp macro="" textlink="">
          <xdr:nvSpPr>
            <xdr:cNvPr id="67659" name="Check Box 75" hidden="1">
              <a:extLst>
                <a:ext uri="{63B3BB69-23CF-44E3-9099-C40C66FF867C}">
                  <a14:compatExt spid="_x0000_s67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96</xdr:row>
          <xdr:rowOff>76200</xdr:rowOff>
        </xdr:from>
        <xdr:to>
          <xdr:col>0</xdr:col>
          <xdr:colOff>609600</xdr:colOff>
          <xdr:row>96</xdr:row>
          <xdr:rowOff>285750</xdr:rowOff>
        </xdr:to>
        <xdr:sp macro="" textlink="">
          <xdr:nvSpPr>
            <xdr:cNvPr id="67660" name="Check Box 76" hidden="1">
              <a:extLst>
                <a:ext uri="{63B3BB69-23CF-44E3-9099-C40C66FF867C}">
                  <a14:compatExt spid="_x0000_s67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97</xdr:row>
          <xdr:rowOff>180975</xdr:rowOff>
        </xdr:from>
        <xdr:to>
          <xdr:col>1</xdr:col>
          <xdr:colOff>904875</xdr:colOff>
          <xdr:row>99</xdr:row>
          <xdr:rowOff>19050</xdr:rowOff>
        </xdr:to>
        <xdr:sp macro="" textlink="">
          <xdr:nvSpPr>
            <xdr:cNvPr id="67661" name="Check Box 77" hidden="1">
              <a:extLst>
                <a:ext uri="{63B3BB69-23CF-44E3-9099-C40C66FF867C}">
                  <a14:compatExt spid="_x0000_s6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98</xdr:row>
          <xdr:rowOff>161925</xdr:rowOff>
        </xdr:from>
        <xdr:to>
          <xdr:col>1</xdr:col>
          <xdr:colOff>904875</xdr:colOff>
          <xdr:row>100</xdr:row>
          <xdr:rowOff>0</xdr:rowOff>
        </xdr:to>
        <xdr:sp macro="" textlink="">
          <xdr:nvSpPr>
            <xdr:cNvPr id="67662" name="Check Box 78" hidden="1">
              <a:extLst>
                <a:ext uri="{63B3BB69-23CF-44E3-9099-C40C66FF867C}">
                  <a14:compatExt spid="_x0000_s67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101</xdr:row>
          <xdr:rowOff>9525</xdr:rowOff>
        </xdr:from>
        <xdr:to>
          <xdr:col>1</xdr:col>
          <xdr:colOff>904875</xdr:colOff>
          <xdr:row>102</xdr:row>
          <xdr:rowOff>19050</xdr:rowOff>
        </xdr:to>
        <xdr:sp macro="" textlink="">
          <xdr:nvSpPr>
            <xdr:cNvPr id="67663" name="Check Box 79" hidden="1">
              <a:extLst>
                <a:ext uri="{63B3BB69-23CF-44E3-9099-C40C66FF867C}">
                  <a14:compatExt spid="_x0000_s67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102</xdr:row>
          <xdr:rowOff>0</xdr:rowOff>
        </xdr:from>
        <xdr:to>
          <xdr:col>1</xdr:col>
          <xdr:colOff>904875</xdr:colOff>
          <xdr:row>103</xdr:row>
          <xdr:rowOff>9525</xdr:rowOff>
        </xdr:to>
        <xdr:sp macro="" textlink="">
          <xdr:nvSpPr>
            <xdr:cNvPr id="67664" name="Check Box 80" hidden="1">
              <a:extLst>
                <a:ext uri="{63B3BB69-23CF-44E3-9099-C40C66FF867C}">
                  <a14:compatExt spid="_x0000_s67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102</xdr:row>
          <xdr:rowOff>180975</xdr:rowOff>
        </xdr:from>
        <xdr:to>
          <xdr:col>1</xdr:col>
          <xdr:colOff>904875</xdr:colOff>
          <xdr:row>104</xdr:row>
          <xdr:rowOff>9525</xdr:rowOff>
        </xdr:to>
        <xdr:sp macro="" textlink="">
          <xdr:nvSpPr>
            <xdr:cNvPr id="67665" name="Check Box 81" hidden="1">
              <a:extLst>
                <a:ext uri="{63B3BB69-23CF-44E3-9099-C40C66FF867C}">
                  <a14:compatExt spid="_x0000_s67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103</xdr:row>
          <xdr:rowOff>171450</xdr:rowOff>
        </xdr:from>
        <xdr:to>
          <xdr:col>1</xdr:col>
          <xdr:colOff>904875</xdr:colOff>
          <xdr:row>105</xdr:row>
          <xdr:rowOff>9525</xdr:rowOff>
        </xdr:to>
        <xdr:sp macro="" textlink="">
          <xdr:nvSpPr>
            <xdr:cNvPr id="67666" name="Check Box 82" hidden="1">
              <a:extLst>
                <a:ext uri="{63B3BB69-23CF-44E3-9099-C40C66FF867C}">
                  <a14:compatExt spid="_x0000_s67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107</xdr:row>
          <xdr:rowOff>0</xdr:rowOff>
        </xdr:from>
        <xdr:to>
          <xdr:col>0</xdr:col>
          <xdr:colOff>628650</xdr:colOff>
          <xdr:row>108</xdr:row>
          <xdr:rowOff>9525</xdr:rowOff>
        </xdr:to>
        <xdr:sp macro="" textlink="">
          <xdr:nvSpPr>
            <xdr:cNvPr id="67667" name="Check Box 83" hidden="1">
              <a:extLst>
                <a:ext uri="{63B3BB69-23CF-44E3-9099-C40C66FF867C}">
                  <a14:compatExt spid="_x0000_s67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108</xdr:row>
          <xdr:rowOff>180975</xdr:rowOff>
        </xdr:from>
        <xdr:to>
          <xdr:col>2</xdr:col>
          <xdr:colOff>0</xdr:colOff>
          <xdr:row>109</xdr:row>
          <xdr:rowOff>209550</xdr:rowOff>
        </xdr:to>
        <xdr:sp macro="" textlink="">
          <xdr:nvSpPr>
            <xdr:cNvPr id="67668" name="Check Box 84" hidden="1">
              <a:extLst>
                <a:ext uri="{63B3BB69-23CF-44E3-9099-C40C66FF867C}">
                  <a14:compatExt spid="_x0000_s67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109</xdr:row>
          <xdr:rowOff>171450</xdr:rowOff>
        </xdr:from>
        <xdr:to>
          <xdr:col>2</xdr:col>
          <xdr:colOff>0</xdr:colOff>
          <xdr:row>111</xdr:row>
          <xdr:rowOff>19050</xdr:rowOff>
        </xdr:to>
        <xdr:sp macro="" textlink="">
          <xdr:nvSpPr>
            <xdr:cNvPr id="67669" name="Check Box 85" hidden="1">
              <a:extLst>
                <a:ext uri="{63B3BB69-23CF-44E3-9099-C40C66FF867C}">
                  <a14:compatExt spid="_x0000_s67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111</xdr:row>
          <xdr:rowOff>0</xdr:rowOff>
        </xdr:from>
        <xdr:to>
          <xdr:col>2</xdr:col>
          <xdr:colOff>0</xdr:colOff>
          <xdr:row>112</xdr:row>
          <xdr:rowOff>28575</xdr:rowOff>
        </xdr:to>
        <xdr:sp macro="" textlink="">
          <xdr:nvSpPr>
            <xdr:cNvPr id="67670" name="Check Box 86" hidden="1">
              <a:extLst>
                <a:ext uri="{63B3BB69-23CF-44E3-9099-C40C66FF867C}">
                  <a14:compatExt spid="_x0000_s67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114</xdr:row>
          <xdr:rowOff>0</xdr:rowOff>
        </xdr:from>
        <xdr:to>
          <xdr:col>1</xdr:col>
          <xdr:colOff>0</xdr:colOff>
          <xdr:row>115</xdr:row>
          <xdr:rowOff>19050</xdr:rowOff>
        </xdr:to>
        <xdr:sp macro="" textlink="">
          <xdr:nvSpPr>
            <xdr:cNvPr id="67671" name="Check Box 87" hidden="1">
              <a:extLst>
                <a:ext uri="{63B3BB69-23CF-44E3-9099-C40C66FF867C}">
                  <a14:compatExt spid="_x0000_s67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115</xdr:row>
          <xdr:rowOff>0</xdr:rowOff>
        </xdr:from>
        <xdr:to>
          <xdr:col>2</xdr:col>
          <xdr:colOff>19050</xdr:colOff>
          <xdr:row>116</xdr:row>
          <xdr:rowOff>28575</xdr:rowOff>
        </xdr:to>
        <xdr:sp macro="" textlink="">
          <xdr:nvSpPr>
            <xdr:cNvPr id="67672" name="Check Box 88" hidden="1">
              <a:extLst>
                <a:ext uri="{63B3BB69-23CF-44E3-9099-C40C66FF867C}">
                  <a14:compatExt spid="_x0000_s67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115</xdr:row>
          <xdr:rowOff>171450</xdr:rowOff>
        </xdr:from>
        <xdr:to>
          <xdr:col>2</xdr:col>
          <xdr:colOff>19050</xdr:colOff>
          <xdr:row>117</xdr:row>
          <xdr:rowOff>9525</xdr:rowOff>
        </xdr:to>
        <xdr:sp macro="" textlink="">
          <xdr:nvSpPr>
            <xdr:cNvPr id="67673" name="Check Box 89" hidden="1">
              <a:extLst>
                <a:ext uri="{63B3BB69-23CF-44E3-9099-C40C66FF867C}">
                  <a14:compatExt spid="_x0000_s67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116</xdr:row>
          <xdr:rowOff>180975</xdr:rowOff>
        </xdr:from>
        <xdr:to>
          <xdr:col>2</xdr:col>
          <xdr:colOff>19050</xdr:colOff>
          <xdr:row>118</xdr:row>
          <xdr:rowOff>19050</xdr:rowOff>
        </xdr:to>
        <xdr:sp macro="" textlink="">
          <xdr:nvSpPr>
            <xdr:cNvPr id="67674" name="Check Box 90" hidden="1">
              <a:extLst>
                <a:ext uri="{63B3BB69-23CF-44E3-9099-C40C66FF867C}">
                  <a14:compatExt spid="_x0000_s67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117</xdr:row>
          <xdr:rowOff>180975</xdr:rowOff>
        </xdr:from>
        <xdr:to>
          <xdr:col>2</xdr:col>
          <xdr:colOff>19050</xdr:colOff>
          <xdr:row>119</xdr:row>
          <xdr:rowOff>19050</xdr:rowOff>
        </xdr:to>
        <xdr:sp macro="" textlink="">
          <xdr:nvSpPr>
            <xdr:cNvPr id="67675" name="Check Box 91" hidden="1">
              <a:extLst>
                <a:ext uri="{63B3BB69-23CF-44E3-9099-C40C66FF867C}">
                  <a14:compatExt spid="_x0000_s67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26</xdr:row>
          <xdr:rowOff>104775</xdr:rowOff>
        </xdr:from>
        <xdr:to>
          <xdr:col>1</xdr:col>
          <xdr:colOff>904875</xdr:colOff>
          <xdr:row>26</xdr:row>
          <xdr:rowOff>314325</xdr:rowOff>
        </xdr:to>
        <xdr:sp macro="" textlink="">
          <xdr:nvSpPr>
            <xdr:cNvPr id="67676" name="Check Box 92" hidden="1">
              <a:extLst>
                <a:ext uri="{63B3BB69-23CF-44E3-9099-C40C66FF867C}">
                  <a14:compatExt spid="_x0000_s67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18</xdr:row>
          <xdr:rowOff>0</xdr:rowOff>
        </xdr:from>
        <xdr:to>
          <xdr:col>1</xdr:col>
          <xdr:colOff>904875</xdr:colOff>
          <xdr:row>18</xdr:row>
          <xdr:rowOff>180975</xdr:rowOff>
        </xdr:to>
        <xdr:sp macro="" textlink="">
          <xdr:nvSpPr>
            <xdr:cNvPr id="67677" name="Check Box 93" hidden="1">
              <a:extLst>
                <a:ext uri="{63B3BB69-23CF-44E3-9099-C40C66FF867C}">
                  <a14:compatExt spid="_x0000_s67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19</xdr:row>
          <xdr:rowOff>19050</xdr:rowOff>
        </xdr:from>
        <xdr:to>
          <xdr:col>1</xdr:col>
          <xdr:colOff>904875</xdr:colOff>
          <xdr:row>19</xdr:row>
          <xdr:rowOff>219075</xdr:rowOff>
        </xdr:to>
        <xdr:sp macro="" textlink="">
          <xdr:nvSpPr>
            <xdr:cNvPr id="67678" name="Check Box 94" hidden="1">
              <a:extLst>
                <a:ext uri="{63B3BB69-23CF-44E3-9099-C40C66FF867C}">
                  <a14:compatExt spid="_x0000_s67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20</xdr:row>
          <xdr:rowOff>38100</xdr:rowOff>
        </xdr:from>
        <xdr:to>
          <xdr:col>1</xdr:col>
          <xdr:colOff>904875</xdr:colOff>
          <xdr:row>20</xdr:row>
          <xdr:rowOff>238125</xdr:rowOff>
        </xdr:to>
        <xdr:sp macro="" textlink="">
          <xdr:nvSpPr>
            <xdr:cNvPr id="67679" name="Check Box 95" hidden="1">
              <a:extLst>
                <a:ext uri="{63B3BB69-23CF-44E3-9099-C40C66FF867C}">
                  <a14:compatExt spid="_x0000_s67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71</xdr:row>
          <xdr:rowOff>85725</xdr:rowOff>
        </xdr:from>
        <xdr:to>
          <xdr:col>0</xdr:col>
          <xdr:colOff>619125</xdr:colOff>
          <xdr:row>71</xdr:row>
          <xdr:rowOff>285750</xdr:rowOff>
        </xdr:to>
        <xdr:sp macro="" textlink="">
          <xdr:nvSpPr>
            <xdr:cNvPr id="67680" name="Check Box 96" hidden="1">
              <a:extLst>
                <a:ext uri="{63B3BB69-23CF-44E3-9099-C40C66FF867C}">
                  <a14:compatExt spid="_x0000_s67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419100</xdr:colOff>
          <xdr:row>5</xdr:row>
          <xdr:rowOff>0</xdr:rowOff>
        </xdr:from>
        <xdr:to>
          <xdr:col>1</xdr:col>
          <xdr:colOff>0</xdr:colOff>
          <xdr:row>5</xdr:row>
          <xdr:rowOff>190500</xdr:rowOff>
        </xdr:to>
        <xdr:sp macro="" textlink="">
          <xdr:nvSpPr>
            <xdr:cNvPr id="68609" name="Check Box 1" hidden="1">
              <a:extLst>
                <a:ext uri="{63B3BB69-23CF-44E3-9099-C40C66FF867C}">
                  <a14:compatExt spid="_x0000_s68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6</xdr:row>
          <xdr:rowOff>95250</xdr:rowOff>
        </xdr:from>
        <xdr:to>
          <xdr:col>2</xdr:col>
          <xdr:colOff>0</xdr:colOff>
          <xdr:row>6</xdr:row>
          <xdr:rowOff>285750</xdr:rowOff>
        </xdr:to>
        <xdr:sp macro="" textlink="">
          <xdr:nvSpPr>
            <xdr:cNvPr id="68610" name="Check Box 2" hidden="1">
              <a:extLst>
                <a:ext uri="{63B3BB69-23CF-44E3-9099-C40C66FF867C}">
                  <a14:compatExt spid="_x0000_s68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7</xdr:row>
          <xdr:rowOff>104775</xdr:rowOff>
        </xdr:from>
        <xdr:to>
          <xdr:col>2</xdr:col>
          <xdr:colOff>0</xdr:colOff>
          <xdr:row>7</xdr:row>
          <xdr:rowOff>295275</xdr:rowOff>
        </xdr:to>
        <xdr:sp macro="" textlink="">
          <xdr:nvSpPr>
            <xdr:cNvPr id="68611" name="Check Box 3" hidden="1">
              <a:extLst>
                <a:ext uri="{63B3BB69-23CF-44E3-9099-C40C66FF867C}">
                  <a14:compatExt spid="_x0000_s68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8</xdr:row>
          <xdr:rowOff>104775</xdr:rowOff>
        </xdr:from>
        <xdr:to>
          <xdr:col>2</xdr:col>
          <xdr:colOff>0</xdr:colOff>
          <xdr:row>8</xdr:row>
          <xdr:rowOff>295275</xdr:rowOff>
        </xdr:to>
        <xdr:sp macro="" textlink="">
          <xdr:nvSpPr>
            <xdr:cNvPr id="68612" name="Check Box 4" hidden="1">
              <a:extLst>
                <a:ext uri="{63B3BB69-23CF-44E3-9099-C40C66FF867C}">
                  <a14:compatExt spid="_x0000_s68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9</xdr:row>
          <xdr:rowOff>85725</xdr:rowOff>
        </xdr:from>
        <xdr:to>
          <xdr:col>2</xdr:col>
          <xdr:colOff>0</xdr:colOff>
          <xdr:row>9</xdr:row>
          <xdr:rowOff>276225</xdr:rowOff>
        </xdr:to>
        <xdr:sp macro="" textlink="">
          <xdr:nvSpPr>
            <xdr:cNvPr id="68613" name="Check Box 5" hidden="1">
              <a:extLst>
                <a:ext uri="{63B3BB69-23CF-44E3-9099-C40C66FF867C}">
                  <a14:compatExt spid="_x0000_s68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10</xdr:row>
          <xdr:rowOff>104775</xdr:rowOff>
        </xdr:from>
        <xdr:to>
          <xdr:col>2</xdr:col>
          <xdr:colOff>0</xdr:colOff>
          <xdr:row>10</xdr:row>
          <xdr:rowOff>295275</xdr:rowOff>
        </xdr:to>
        <xdr:sp macro="" textlink="">
          <xdr:nvSpPr>
            <xdr:cNvPr id="68614" name="Check Box 6" hidden="1">
              <a:extLst>
                <a:ext uri="{63B3BB69-23CF-44E3-9099-C40C66FF867C}">
                  <a14:compatExt spid="_x0000_s68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12</xdr:row>
          <xdr:rowOff>47625</xdr:rowOff>
        </xdr:from>
        <xdr:to>
          <xdr:col>3</xdr:col>
          <xdr:colOff>19050</xdr:colOff>
          <xdr:row>12</xdr:row>
          <xdr:rowOff>238125</xdr:rowOff>
        </xdr:to>
        <xdr:sp macro="" textlink="">
          <xdr:nvSpPr>
            <xdr:cNvPr id="68615" name="Check Box 7" hidden="1">
              <a:extLst>
                <a:ext uri="{63B3BB69-23CF-44E3-9099-C40C66FF867C}">
                  <a14:compatExt spid="_x0000_s68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13</xdr:row>
          <xdr:rowOff>85725</xdr:rowOff>
        </xdr:from>
        <xdr:to>
          <xdr:col>3</xdr:col>
          <xdr:colOff>19050</xdr:colOff>
          <xdr:row>13</xdr:row>
          <xdr:rowOff>276225</xdr:rowOff>
        </xdr:to>
        <xdr:sp macro="" textlink="">
          <xdr:nvSpPr>
            <xdr:cNvPr id="68616" name="Check Box 8" hidden="1">
              <a:extLst>
                <a:ext uri="{63B3BB69-23CF-44E3-9099-C40C66FF867C}">
                  <a14:compatExt spid="_x0000_s68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14</xdr:row>
          <xdr:rowOff>209550</xdr:rowOff>
        </xdr:from>
        <xdr:to>
          <xdr:col>2</xdr:col>
          <xdr:colOff>0</xdr:colOff>
          <xdr:row>14</xdr:row>
          <xdr:rowOff>400050</xdr:rowOff>
        </xdr:to>
        <xdr:sp macro="" textlink="">
          <xdr:nvSpPr>
            <xdr:cNvPr id="68617" name="Check Box 9" hidden="1">
              <a:extLst>
                <a:ext uri="{63B3BB69-23CF-44E3-9099-C40C66FF867C}">
                  <a14:compatExt spid="_x0000_s68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15</xdr:row>
          <xdr:rowOff>85725</xdr:rowOff>
        </xdr:from>
        <xdr:to>
          <xdr:col>2</xdr:col>
          <xdr:colOff>0</xdr:colOff>
          <xdr:row>15</xdr:row>
          <xdr:rowOff>276225</xdr:rowOff>
        </xdr:to>
        <xdr:sp macro="" textlink="">
          <xdr:nvSpPr>
            <xdr:cNvPr id="68618" name="Check Box 10" hidden="1">
              <a:extLst>
                <a:ext uri="{63B3BB69-23CF-44E3-9099-C40C66FF867C}">
                  <a14:compatExt spid="_x0000_s68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16</xdr:row>
          <xdr:rowOff>85725</xdr:rowOff>
        </xdr:from>
        <xdr:to>
          <xdr:col>2</xdr:col>
          <xdr:colOff>0</xdr:colOff>
          <xdr:row>16</xdr:row>
          <xdr:rowOff>276225</xdr:rowOff>
        </xdr:to>
        <xdr:sp macro="" textlink="">
          <xdr:nvSpPr>
            <xdr:cNvPr id="68619" name="Check Box 11" hidden="1">
              <a:extLst>
                <a:ext uri="{63B3BB69-23CF-44E3-9099-C40C66FF867C}">
                  <a14:compatExt spid="_x0000_s68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17</xdr:row>
          <xdr:rowOff>200025</xdr:rowOff>
        </xdr:from>
        <xdr:to>
          <xdr:col>2</xdr:col>
          <xdr:colOff>0</xdr:colOff>
          <xdr:row>17</xdr:row>
          <xdr:rowOff>390525</xdr:rowOff>
        </xdr:to>
        <xdr:sp macro="" textlink="">
          <xdr:nvSpPr>
            <xdr:cNvPr id="68620" name="Check Box 12" hidden="1">
              <a:extLst>
                <a:ext uri="{63B3BB69-23CF-44E3-9099-C40C66FF867C}">
                  <a14:compatExt spid="_x0000_s68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18</xdr:row>
          <xdr:rowOff>123825</xdr:rowOff>
        </xdr:from>
        <xdr:to>
          <xdr:col>2</xdr:col>
          <xdr:colOff>0</xdr:colOff>
          <xdr:row>18</xdr:row>
          <xdr:rowOff>314325</xdr:rowOff>
        </xdr:to>
        <xdr:sp macro="" textlink="">
          <xdr:nvSpPr>
            <xdr:cNvPr id="68621" name="Check Box 13" hidden="1">
              <a:extLst>
                <a:ext uri="{63B3BB69-23CF-44E3-9099-C40C66FF867C}">
                  <a14:compatExt spid="_x0000_s68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19</xdr:row>
          <xdr:rowOff>28575</xdr:rowOff>
        </xdr:from>
        <xdr:to>
          <xdr:col>3</xdr:col>
          <xdr:colOff>0</xdr:colOff>
          <xdr:row>19</xdr:row>
          <xdr:rowOff>219075</xdr:rowOff>
        </xdr:to>
        <xdr:sp macro="" textlink="">
          <xdr:nvSpPr>
            <xdr:cNvPr id="68622" name="Check Box 14" hidden="1">
              <a:extLst>
                <a:ext uri="{63B3BB69-23CF-44E3-9099-C40C66FF867C}">
                  <a14:compatExt spid="_x0000_s68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20</xdr:row>
          <xdr:rowOff>123825</xdr:rowOff>
        </xdr:from>
        <xdr:to>
          <xdr:col>3</xdr:col>
          <xdr:colOff>0</xdr:colOff>
          <xdr:row>20</xdr:row>
          <xdr:rowOff>314325</xdr:rowOff>
        </xdr:to>
        <xdr:sp macro="" textlink="">
          <xdr:nvSpPr>
            <xdr:cNvPr id="68623" name="Check Box 15" hidden="1">
              <a:extLst>
                <a:ext uri="{63B3BB69-23CF-44E3-9099-C40C66FF867C}">
                  <a14:compatExt spid="_x0000_s68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21</xdr:row>
          <xdr:rowOff>9525</xdr:rowOff>
        </xdr:from>
        <xdr:to>
          <xdr:col>3</xdr:col>
          <xdr:colOff>0</xdr:colOff>
          <xdr:row>22</xdr:row>
          <xdr:rowOff>9525</xdr:rowOff>
        </xdr:to>
        <xdr:sp macro="" textlink="">
          <xdr:nvSpPr>
            <xdr:cNvPr id="68624" name="Check Box 16" hidden="1">
              <a:extLst>
                <a:ext uri="{63B3BB69-23CF-44E3-9099-C40C66FF867C}">
                  <a14:compatExt spid="_x0000_s68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23</xdr:row>
          <xdr:rowOff>161925</xdr:rowOff>
        </xdr:from>
        <xdr:to>
          <xdr:col>3</xdr:col>
          <xdr:colOff>0</xdr:colOff>
          <xdr:row>23</xdr:row>
          <xdr:rowOff>352425</xdr:rowOff>
        </xdr:to>
        <xdr:sp macro="" textlink="">
          <xdr:nvSpPr>
            <xdr:cNvPr id="68625" name="Check Box 17" hidden="1">
              <a:extLst>
                <a:ext uri="{63B3BB69-23CF-44E3-9099-C40C66FF867C}">
                  <a14:compatExt spid="_x0000_s68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24</xdr:row>
          <xdr:rowOff>180975</xdr:rowOff>
        </xdr:from>
        <xdr:to>
          <xdr:col>3</xdr:col>
          <xdr:colOff>0</xdr:colOff>
          <xdr:row>24</xdr:row>
          <xdr:rowOff>371475</xdr:rowOff>
        </xdr:to>
        <xdr:sp macro="" textlink="">
          <xdr:nvSpPr>
            <xdr:cNvPr id="68626" name="Check Box 18" hidden="1">
              <a:extLst>
                <a:ext uri="{63B3BB69-23CF-44E3-9099-C40C66FF867C}">
                  <a14:compatExt spid="_x0000_s68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26</xdr:row>
          <xdr:rowOff>76200</xdr:rowOff>
        </xdr:from>
        <xdr:to>
          <xdr:col>3</xdr:col>
          <xdr:colOff>9525</xdr:colOff>
          <xdr:row>26</xdr:row>
          <xdr:rowOff>266700</xdr:rowOff>
        </xdr:to>
        <xdr:sp macro="" textlink="">
          <xdr:nvSpPr>
            <xdr:cNvPr id="68627" name="Check Box 19" hidden="1">
              <a:extLst>
                <a:ext uri="{63B3BB69-23CF-44E3-9099-C40C66FF867C}">
                  <a14:compatExt spid="_x0000_s68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29</xdr:row>
          <xdr:rowOff>0</xdr:rowOff>
        </xdr:from>
        <xdr:to>
          <xdr:col>1</xdr:col>
          <xdr:colOff>0</xdr:colOff>
          <xdr:row>30</xdr:row>
          <xdr:rowOff>9525</xdr:rowOff>
        </xdr:to>
        <xdr:sp macro="" textlink="">
          <xdr:nvSpPr>
            <xdr:cNvPr id="68628" name="Check Box 20" hidden="1">
              <a:extLst>
                <a:ext uri="{63B3BB69-23CF-44E3-9099-C40C66FF867C}">
                  <a14:compatExt spid="_x0000_s68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29</xdr:row>
          <xdr:rowOff>180975</xdr:rowOff>
        </xdr:from>
        <xdr:to>
          <xdr:col>1</xdr:col>
          <xdr:colOff>0</xdr:colOff>
          <xdr:row>31</xdr:row>
          <xdr:rowOff>0</xdr:rowOff>
        </xdr:to>
        <xdr:sp macro="" textlink="">
          <xdr:nvSpPr>
            <xdr:cNvPr id="68629" name="Check Box 21" hidden="1">
              <a:extLst>
                <a:ext uri="{63B3BB69-23CF-44E3-9099-C40C66FF867C}">
                  <a14:compatExt spid="_x0000_s68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32</xdr:row>
          <xdr:rowOff>200025</xdr:rowOff>
        </xdr:from>
        <xdr:to>
          <xdr:col>1</xdr:col>
          <xdr:colOff>0</xdr:colOff>
          <xdr:row>34</xdr:row>
          <xdr:rowOff>0</xdr:rowOff>
        </xdr:to>
        <xdr:sp macro="" textlink="">
          <xdr:nvSpPr>
            <xdr:cNvPr id="68630" name="Check Box 22" hidden="1">
              <a:extLst>
                <a:ext uri="{63B3BB69-23CF-44E3-9099-C40C66FF867C}">
                  <a14:compatExt spid="_x0000_s68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33</xdr:row>
          <xdr:rowOff>180975</xdr:rowOff>
        </xdr:from>
        <xdr:to>
          <xdr:col>1</xdr:col>
          <xdr:colOff>0</xdr:colOff>
          <xdr:row>35</xdr:row>
          <xdr:rowOff>0</xdr:rowOff>
        </xdr:to>
        <xdr:sp macro="" textlink="">
          <xdr:nvSpPr>
            <xdr:cNvPr id="68631" name="Check Box 23" hidden="1">
              <a:extLst>
                <a:ext uri="{63B3BB69-23CF-44E3-9099-C40C66FF867C}">
                  <a14:compatExt spid="_x0000_s68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35</xdr:row>
          <xdr:rowOff>171450</xdr:rowOff>
        </xdr:from>
        <xdr:to>
          <xdr:col>1</xdr:col>
          <xdr:colOff>0</xdr:colOff>
          <xdr:row>36</xdr:row>
          <xdr:rowOff>180975</xdr:rowOff>
        </xdr:to>
        <xdr:sp macro="" textlink="">
          <xdr:nvSpPr>
            <xdr:cNvPr id="68633" name="Check Box 25" hidden="1">
              <a:extLst>
                <a:ext uri="{63B3BB69-23CF-44E3-9099-C40C66FF867C}">
                  <a14:compatExt spid="_x0000_s68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42</xdr:row>
          <xdr:rowOff>9525</xdr:rowOff>
        </xdr:from>
        <xdr:to>
          <xdr:col>1</xdr:col>
          <xdr:colOff>0</xdr:colOff>
          <xdr:row>43</xdr:row>
          <xdr:rowOff>9525</xdr:rowOff>
        </xdr:to>
        <xdr:sp macro="" textlink="">
          <xdr:nvSpPr>
            <xdr:cNvPr id="68634" name="Check Box 26" hidden="1">
              <a:extLst>
                <a:ext uri="{63B3BB69-23CF-44E3-9099-C40C66FF867C}">
                  <a14:compatExt spid="_x0000_s68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36</xdr:row>
          <xdr:rowOff>180975</xdr:rowOff>
        </xdr:from>
        <xdr:to>
          <xdr:col>2</xdr:col>
          <xdr:colOff>0</xdr:colOff>
          <xdr:row>38</xdr:row>
          <xdr:rowOff>0</xdr:rowOff>
        </xdr:to>
        <xdr:sp macro="" textlink="">
          <xdr:nvSpPr>
            <xdr:cNvPr id="68635" name="Check Box 27" hidden="1">
              <a:extLst>
                <a:ext uri="{63B3BB69-23CF-44E3-9099-C40C66FF867C}">
                  <a14:compatExt spid="_x0000_s68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38</xdr:row>
          <xdr:rowOff>171450</xdr:rowOff>
        </xdr:from>
        <xdr:to>
          <xdr:col>1</xdr:col>
          <xdr:colOff>0</xdr:colOff>
          <xdr:row>39</xdr:row>
          <xdr:rowOff>180975</xdr:rowOff>
        </xdr:to>
        <xdr:sp macro="" textlink="">
          <xdr:nvSpPr>
            <xdr:cNvPr id="68636" name="Check Box 28" hidden="1">
              <a:extLst>
                <a:ext uri="{63B3BB69-23CF-44E3-9099-C40C66FF867C}">
                  <a14:compatExt spid="_x0000_s68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39</xdr:row>
          <xdr:rowOff>180975</xdr:rowOff>
        </xdr:from>
        <xdr:to>
          <xdr:col>2</xdr:col>
          <xdr:colOff>0</xdr:colOff>
          <xdr:row>41</xdr:row>
          <xdr:rowOff>0</xdr:rowOff>
        </xdr:to>
        <xdr:sp macro="" textlink="">
          <xdr:nvSpPr>
            <xdr:cNvPr id="68637" name="Check Box 29" hidden="1">
              <a:extLst>
                <a:ext uri="{63B3BB69-23CF-44E3-9099-C40C66FF867C}">
                  <a14:compatExt spid="_x0000_s68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447675</xdr:colOff>
          <xdr:row>3</xdr:row>
          <xdr:rowOff>85725</xdr:rowOff>
        </xdr:from>
        <xdr:to>
          <xdr:col>0</xdr:col>
          <xdr:colOff>638175</xdr:colOff>
          <xdr:row>3</xdr:row>
          <xdr:rowOff>285750</xdr:rowOff>
        </xdr:to>
        <xdr:sp macro="" textlink="">
          <xdr:nvSpPr>
            <xdr:cNvPr id="40961" name="Check Box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6</xdr:row>
          <xdr:rowOff>85725</xdr:rowOff>
        </xdr:from>
        <xdr:to>
          <xdr:col>0</xdr:col>
          <xdr:colOff>638175</xdr:colOff>
          <xdr:row>6</xdr:row>
          <xdr:rowOff>285750</xdr:rowOff>
        </xdr:to>
        <xdr:sp macro="" textlink="">
          <xdr:nvSpPr>
            <xdr:cNvPr id="40962" name="Check Box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10</xdr:row>
          <xdr:rowOff>85725</xdr:rowOff>
        </xdr:from>
        <xdr:to>
          <xdr:col>0</xdr:col>
          <xdr:colOff>638175</xdr:colOff>
          <xdr:row>10</xdr:row>
          <xdr:rowOff>285750</xdr:rowOff>
        </xdr:to>
        <xdr:sp macro="" textlink="">
          <xdr:nvSpPr>
            <xdr:cNvPr id="40963" name="Check Box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19</xdr:row>
          <xdr:rowOff>85725</xdr:rowOff>
        </xdr:from>
        <xdr:to>
          <xdr:col>0</xdr:col>
          <xdr:colOff>638175</xdr:colOff>
          <xdr:row>19</xdr:row>
          <xdr:rowOff>285750</xdr:rowOff>
        </xdr:to>
        <xdr:sp macro="" textlink="">
          <xdr:nvSpPr>
            <xdr:cNvPr id="40964" name="Check Box 4" hidden="1">
              <a:extLst>
                <a:ext uri="{63B3BB69-23CF-44E3-9099-C40C66FF867C}">
                  <a14:compatExt spid="_x0000_s40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20</xdr:row>
          <xdr:rowOff>85725</xdr:rowOff>
        </xdr:from>
        <xdr:to>
          <xdr:col>0</xdr:col>
          <xdr:colOff>638175</xdr:colOff>
          <xdr:row>20</xdr:row>
          <xdr:rowOff>285750</xdr:rowOff>
        </xdr:to>
        <xdr:sp macro="" textlink="">
          <xdr:nvSpPr>
            <xdr:cNvPr id="40965" name="Check Box 5" hidden="1">
              <a:extLst>
                <a:ext uri="{63B3BB69-23CF-44E3-9099-C40C66FF867C}">
                  <a14:compatExt spid="_x0000_s40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25</xdr:row>
          <xdr:rowOff>85725</xdr:rowOff>
        </xdr:from>
        <xdr:to>
          <xdr:col>0</xdr:col>
          <xdr:colOff>638175</xdr:colOff>
          <xdr:row>25</xdr:row>
          <xdr:rowOff>285750</xdr:rowOff>
        </xdr:to>
        <xdr:sp macro="" textlink="">
          <xdr:nvSpPr>
            <xdr:cNvPr id="40966" name="Check Box 6" hidden="1">
              <a:extLst>
                <a:ext uri="{63B3BB69-23CF-44E3-9099-C40C66FF867C}">
                  <a14:compatExt spid="_x0000_s40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40</xdr:row>
          <xdr:rowOff>85725</xdr:rowOff>
        </xdr:from>
        <xdr:to>
          <xdr:col>0</xdr:col>
          <xdr:colOff>638175</xdr:colOff>
          <xdr:row>40</xdr:row>
          <xdr:rowOff>285750</xdr:rowOff>
        </xdr:to>
        <xdr:sp macro="" textlink="">
          <xdr:nvSpPr>
            <xdr:cNvPr id="40967" name="Check Box 7" hidden="1">
              <a:extLst>
                <a:ext uri="{63B3BB69-23CF-44E3-9099-C40C66FF867C}">
                  <a14:compatExt spid="_x0000_s40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41</xdr:row>
          <xdr:rowOff>85725</xdr:rowOff>
        </xdr:from>
        <xdr:to>
          <xdr:col>0</xdr:col>
          <xdr:colOff>638175</xdr:colOff>
          <xdr:row>41</xdr:row>
          <xdr:rowOff>285750</xdr:rowOff>
        </xdr:to>
        <xdr:sp macro="" textlink="">
          <xdr:nvSpPr>
            <xdr:cNvPr id="40968" name="Check Box 8" hidden="1">
              <a:extLst>
                <a:ext uri="{63B3BB69-23CF-44E3-9099-C40C66FF867C}">
                  <a14:compatExt spid="_x0000_s40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42</xdr:row>
          <xdr:rowOff>85725</xdr:rowOff>
        </xdr:from>
        <xdr:to>
          <xdr:col>0</xdr:col>
          <xdr:colOff>638175</xdr:colOff>
          <xdr:row>42</xdr:row>
          <xdr:rowOff>285750</xdr:rowOff>
        </xdr:to>
        <xdr:sp macro="" textlink="">
          <xdr:nvSpPr>
            <xdr:cNvPr id="40969" name="Check Box 9" hidden="1">
              <a:extLst>
                <a:ext uri="{63B3BB69-23CF-44E3-9099-C40C66FF867C}">
                  <a14:compatExt spid="_x0000_s40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43</xdr:row>
          <xdr:rowOff>85725</xdr:rowOff>
        </xdr:from>
        <xdr:to>
          <xdr:col>0</xdr:col>
          <xdr:colOff>638175</xdr:colOff>
          <xdr:row>43</xdr:row>
          <xdr:rowOff>285750</xdr:rowOff>
        </xdr:to>
        <xdr:sp macro="" textlink="">
          <xdr:nvSpPr>
            <xdr:cNvPr id="40970" name="Check Box 10" hidden="1">
              <a:extLst>
                <a:ext uri="{63B3BB69-23CF-44E3-9099-C40C66FF867C}">
                  <a14:compatExt spid="_x0000_s40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46</xdr:row>
          <xdr:rowOff>161925</xdr:rowOff>
        </xdr:from>
        <xdr:to>
          <xdr:col>0</xdr:col>
          <xdr:colOff>600075</xdr:colOff>
          <xdr:row>46</xdr:row>
          <xdr:rowOff>361950</xdr:rowOff>
        </xdr:to>
        <xdr:sp macro="" textlink="">
          <xdr:nvSpPr>
            <xdr:cNvPr id="40971" name="Check Box 11" hidden="1">
              <a:extLst>
                <a:ext uri="{63B3BB69-23CF-44E3-9099-C40C66FF867C}">
                  <a14:compatExt spid="_x0000_s40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54</xdr:row>
          <xdr:rowOff>85725</xdr:rowOff>
        </xdr:from>
        <xdr:to>
          <xdr:col>0</xdr:col>
          <xdr:colOff>638175</xdr:colOff>
          <xdr:row>54</xdr:row>
          <xdr:rowOff>285750</xdr:rowOff>
        </xdr:to>
        <xdr:sp macro="" textlink="">
          <xdr:nvSpPr>
            <xdr:cNvPr id="40972" name="Check Box 12" hidden="1">
              <a:extLst>
                <a:ext uri="{63B3BB69-23CF-44E3-9099-C40C66FF867C}">
                  <a14:compatExt spid="_x0000_s40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6</xdr:row>
          <xdr:rowOff>371475</xdr:rowOff>
        </xdr:from>
        <xdr:to>
          <xdr:col>1</xdr:col>
          <xdr:colOff>657225</xdr:colOff>
          <xdr:row>8</xdr:row>
          <xdr:rowOff>0</xdr:rowOff>
        </xdr:to>
        <xdr:sp macro="" textlink="">
          <xdr:nvSpPr>
            <xdr:cNvPr id="40973" name="Check Box 13" hidden="1">
              <a:extLst>
                <a:ext uri="{63B3BB69-23CF-44E3-9099-C40C66FF867C}">
                  <a14:compatExt spid="_x0000_s40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10</xdr:row>
          <xdr:rowOff>361950</xdr:rowOff>
        </xdr:from>
        <xdr:to>
          <xdr:col>1</xdr:col>
          <xdr:colOff>657225</xdr:colOff>
          <xdr:row>11</xdr:row>
          <xdr:rowOff>180975</xdr:rowOff>
        </xdr:to>
        <xdr:sp macro="" textlink="">
          <xdr:nvSpPr>
            <xdr:cNvPr id="40975" name="Check Box 15" hidden="1">
              <a:extLst>
                <a:ext uri="{63B3BB69-23CF-44E3-9099-C40C66FF867C}">
                  <a14:compatExt spid="_x0000_s40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11</xdr:row>
          <xdr:rowOff>361950</xdr:rowOff>
        </xdr:from>
        <xdr:to>
          <xdr:col>1</xdr:col>
          <xdr:colOff>657225</xdr:colOff>
          <xdr:row>13</xdr:row>
          <xdr:rowOff>9525</xdr:rowOff>
        </xdr:to>
        <xdr:sp macro="" textlink="">
          <xdr:nvSpPr>
            <xdr:cNvPr id="40977" name="Check Box 17" hidden="1">
              <a:extLst>
                <a:ext uri="{63B3BB69-23CF-44E3-9099-C40C66FF867C}">
                  <a14:compatExt spid="_x0000_s40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13</xdr:row>
          <xdr:rowOff>0</xdr:rowOff>
        </xdr:from>
        <xdr:to>
          <xdr:col>1</xdr:col>
          <xdr:colOff>657225</xdr:colOff>
          <xdr:row>14</xdr:row>
          <xdr:rowOff>9525</xdr:rowOff>
        </xdr:to>
        <xdr:sp macro="" textlink="">
          <xdr:nvSpPr>
            <xdr:cNvPr id="40978" name="Check Box 18" hidden="1">
              <a:extLst>
                <a:ext uri="{63B3BB69-23CF-44E3-9099-C40C66FF867C}">
                  <a14:compatExt spid="_x0000_s40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14</xdr:row>
          <xdr:rowOff>0</xdr:rowOff>
        </xdr:from>
        <xdr:to>
          <xdr:col>1</xdr:col>
          <xdr:colOff>657225</xdr:colOff>
          <xdr:row>15</xdr:row>
          <xdr:rowOff>9525</xdr:rowOff>
        </xdr:to>
        <xdr:sp macro="" textlink="">
          <xdr:nvSpPr>
            <xdr:cNvPr id="40979" name="Check Box 19" hidden="1">
              <a:extLst>
                <a:ext uri="{63B3BB69-23CF-44E3-9099-C40C66FF867C}">
                  <a14:compatExt spid="_x0000_s40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15</xdr:row>
          <xdr:rowOff>0</xdr:rowOff>
        </xdr:from>
        <xdr:to>
          <xdr:col>1</xdr:col>
          <xdr:colOff>657225</xdr:colOff>
          <xdr:row>16</xdr:row>
          <xdr:rowOff>9525</xdr:rowOff>
        </xdr:to>
        <xdr:sp macro="" textlink="">
          <xdr:nvSpPr>
            <xdr:cNvPr id="40980" name="Check Box 20" hidden="1">
              <a:extLst>
                <a:ext uri="{63B3BB69-23CF-44E3-9099-C40C66FF867C}">
                  <a14:compatExt spid="_x0000_s40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21</xdr:row>
          <xdr:rowOff>0</xdr:rowOff>
        </xdr:from>
        <xdr:to>
          <xdr:col>1</xdr:col>
          <xdr:colOff>657225</xdr:colOff>
          <xdr:row>22</xdr:row>
          <xdr:rowOff>19050</xdr:rowOff>
        </xdr:to>
        <xdr:sp macro="" textlink="">
          <xdr:nvSpPr>
            <xdr:cNvPr id="40981" name="Check Box 21" hidden="1">
              <a:extLst>
                <a:ext uri="{63B3BB69-23CF-44E3-9099-C40C66FF867C}">
                  <a14:compatExt spid="_x0000_s40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22</xdr:row>
          <xdr:rowOff>0</xdr:rowOff>
        </xdr:from>
        <xdr:to>
          <xdr:col>1</xdr:col>
          <xdr:colOff>657225</xdr:colOff>
          <xdr:row>23</xdr:row>
          <xdr:rowOff>19050</xdr:rowOff>
        </xdr:to>
        <xdr:sp macro="" textlink="">
          <xdr:nvSpPr>
            <xdr:cNvPr id="40982" name="Check Box 22" hidden="1">
              <a:extLst>
                <a:ext uri="{63B3BB69-23CF-44E3-9099-C40C66FF867C}">
                  <a14:compatExt spid="_x0000_s40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23</xdr:row>
          <xdr:rowOff>0</xdr:rowOff>
        </xdr:from>
        <xdr:to>
          <xdr:col>1</xdr:col>
          <xdr:colOff>657225</xdr:colOff>
          <xdr:row>24</xdr:row>
          <xdr:rowOff>19050</xdr:rowOff>
        </xdr:to>
        <xdr:sp macro="" textlink="">
          <xdr:nvSpPr>
            <xdr:cNvPr id="40983" name="Check Box 23" hidden="1">
              <a:extLst>
                <a:ext uri="{63B3BB69-23CF-44E3-9099-C40C66FF867C}">
                  <a14:compatExt spid="_x0000_s40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24</xdr:row>
          <xdr:rowOff>0</xdr:rowOff>
        </xdr:from>
        <xdr:to>
          <xdr:col>1</xdr:col>
          <xdr:colOff>657225</xdr:colOff>
          <xdr:row>25</xdr:row>
          <xdr:rowOff>19050</xdr:rowOff>
        </xdr:to>
        <xdr:sp macro="" textlink="">
          <xdr:nvSpPr>
            <xdr:cNvPr id="40984" name="Check Box 24" hidden="1">
              <a:extLst>
                <a:ext uri="{63B3BB69-23CF-44E3-9099-C40C66FF867C}">
                  <a14:compatExt spid="_x0000_s40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26</xdr:row>
          <xdr:rowOff>0</xdr:rowOff>
        </xdr:from>
        <xdr:to>
          <xdr:col>1</xdr:col>
          <xdr:colOff>657225</xdr:colOff>
          <xdr:row>27</xdr:row>
          <xdr:rowOff>19050</xdr:rowOff>
        </xdr:to>
        <xdr:sp macro="" textlink="">
          <xdr:nvSpPr>
            <xdr:cNvPr id="40985" name="Check Box 25" hidden="1">
              <a:extLst>
                <a:ext uri="{63B3BB69-23CF-44E3-9099-C40C66FF867C}">
                  <a14:compatExt spid="_x0000_s40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27</xdr:row>
          <xdr:rowOff>0</xdr:rowOff>
        </xdr:from>
        <xdr:to>
          <xdr:col>1</xdr:col>
          <xdr:colOff>657225</xdr:colOff>
          <xdr:row>28</xdr:row>
          <xdr:rowOff>19050</xdr:rowOff>
        </xdr:to>
        <xdr:sp macro="" textlink="">
          <xdr:nvSpPr>
            <xdr:cNvPr id="40986" name="Check Box 26" hidden="1">
              <a:extLst>
                <a:ext uri="{63B3BB69-23CF-44E3-9099-C40C66FF867C}">
                  <a14:compatExt spid="_x0000_s40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28</xdr:row>
          <xdr:rowOff>0</xdr:rowOff>
        </xdr:from>
        <xdr:to>
          <xdr:col>1</xdr:col>
          <xdr:colOff>657225</xdr:colOff>
          <xdr:row>29</xdr:row>
          <xdr:rowOff>19050</xdr:rowOff>
        </xdr:to>
        <xdr:sp macro="" textlink="">
          <xdr:nvSpPr>
            <xdr:cNvPr id="40987" name="Check Box 27" hidden="1">
              <a:extLst>
                <a:ext uri="{63B3BB69-23CF-44E3-9099-C40C66FF867C}">
                  <a14:compatExt spid="_x0000_s40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31</xdr:row>
          <xdr:rowOff>0</xdr:rowOff>
        </xdr:from>
        <xdr:to>
          <xdr:col>1</xdr:col>
          <xdr:colOff>657225</xdr:colOff>
          <xdr:row>32</xdr:row>
          <xdr:rowOff>19050</xdr:rowOff>
        </xdr:to>
        <xdr:sp macro="" textlink="">
          <xdr:nvSpPr>
            <xdr:cNvPr id="40988" name="Check Box 28" hidden="1">
              <a:extLst>
                <a:ext uri="{63B3BB69-23CF-44E3-9099-C40C66FF867C}">
                  <a14:compatExt spid="_x0000_s40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32</xdr:row>
          <xdr:rowOff>0</xdr:rowOff>
        </xdr:from>
        <xdr:to>
          <xdr:col>1</xdr:col>
          <xdr:colOff>657225</xdr:colOff>
          <xdr:row>33</xdr:row>
          <xdr:rowOff>19050</xdr:rowOff>
        </xdr:to>
        <xdr:sp macro="" textlink="">
          <xdr:nvSpPr>
            <xdr:cNvPr id="40989" name="Check Box 29" hidden="1">
              <a:extLst>
                <a:ext uri="{63B3BB69-23CF-44E3-9099-C40C66FF867C}">
                  <a14:compatExt spid="_x0000_s40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33</xdr:row>
          <xdr:rowOff>0</xdr:rowOff>
        </xdr:from>
        <xdr:to>
          <xdr:col>1</xdr:col>
          <xdr:colOff>657225</xdr:colOff>
          <xdr:row>34</xdr:row>
          <xdr:rowOff>19050</xdr:rowOff>
        </xdr:to>
        <xdr:sp macro="" textlink="">
          <xdr:nvSpPr>
            <xdr:cNvPr id="40990" name="Check Box 30" hidden="1">
              <a:extLst>
                <a:ext uri="{63B3BB69-23CF-44E3-9099-C40C66FF867C}">
                  <a14:compatExt spid="_x0000_s40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34</xdr:row>
          <xdr:rowOff>0</xdr:rowOff>
        </xdr:from>
        <xdr:to>
          <xdr:col>1</xdr:col>
          <xdr:colOff>657225</xdr:colOff>
          <xdr:row>35</xdr:row>
          <xdr:rowOff>19050</xdr:rowOff>
        </xdr:to>
        <xdr:sp macro="" textlink="">
          <xdr:nvSpPr>
            <xdr:cNvPr id="40991" name="Check Box 31" hidden="1">
              <a:extLst>
                <a:ext uri="{63B3BB69-23CF-44E3-9099-C40C66FF867C}">
                  <a14:compatExt spid="_x0000_s40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35</xdr:row>
          <xdr:rowOff>0</xdr:rowOff>
        </xdr:from>
        <xdr:to>
          <xdr:col>1</xdr:col>
          <xdr:colOff>657225</xdr:colOff>
          <xdr:row>36</xdr:row>
          <xdr:rowOff>19050</xdr:rowOff>
        </xdr:to>
        <xdr:sp macro="" textlink="">
          <xdr:nvSpPr>
            <xdr:cNvPr id="40992" name="Check Box 32" hidden="1">
              <a:extLst>
                <a:ext uri="{63B3BB69-23CF-44E3-9099-C40C66FF867C}">
                  <a14:compatExt spid="_x0000_s40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37</xdr:row>
          <xdr:rowOff>0</xdr:rowOff>
        </xdr:from>
        <xdr:to>
          <xdr:col>1</xdr:col>
          <xdr:colOff>657225</xdr:colOff>
          <xdr:row>37</xdr:row>
          <xdr:rowOff>200025</xdr:rowOff>
        </xdr:to>
        <xdr:sp macro="" textlink="">
          <xdr:nvSpPr>
            <xdr:cNvPr id="40993" name="Check Box 33" hidden="1">
              <a:extLst>
                <a:ext uri="{63B3BB69-23CF-44E3-9099-C40C66FF867C}">
                  <a14:compatExt spid="_x0000_s40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47</xdr:row>
          <xdr:rowOff>114300</xdr:rowOff>
        </xdr:from>
        <xdr:to>
          <xdr:col>1</xdr:col>
          <xdr:colOff>676275</xdr:colOff>
          <xdr:row>47</xdr:row>
          <xdr:rowOff>314325</xdr:rowOff>
        </xdr:to>
        <xdr:sp macro="" textlink="">
          <xdr:nvSpPr>
            <xdr:cNvPr id="40994" name="Check Box 34" hidden="1">
              <a:extLst>
                <a:ext uri="{63B3BB69-23CF-44E3-9099-C40C66FF867C}">
                  <a14:compatExt spid="_x0000_s40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48</xdr:row>
          <xdr:rowOff>114300</xdr:rowOff>
        </xdr:from>
        <xdr:to>
          <xdr:col>1</xdr:col>
          <xdr:colOff>676275</xdr:colOff>
          <xdr:row>48</xdr:row>
          <xdr:rowOff>314325</xdr:rowOff>
        </xdr:to>
        <xdr:sp macro="" textlink="">
          <xdr:nvSpPr>
            <xdr:cNvPr id="40995" name="Check Box 35" hidden="1">
              <a:extLst>
                <a:ext uri="{63B3BB69-23CF-44E3-9099-C40C66FF867C}">
                  <a14:compatExt spid="_x0000_s40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49</xdr:row>
          <xdr:rowOff>114300</xdr:rowOff>
        </xdr:from>
        <xdr:to>
          <xdr:col>1</xdr:col>
          <xdr:colOff>676275</xdr:colOff>
          <xdr:row>49</xdr:row>
          <xdr:rowOff>314325</xdr:rowOff>
        </xdr:to>
        <xdr:sp macro="" textlink="">
          <xdr:nvSpPr>
            <xdr:cNvPr id="40996" name="Check Box 36" hidden="1">
              <a:extLst>
                <a:ext uri="{63B3BB69-23CF-44E3-9099-C40C66FF867C}">
                  <a14:compatExt spid="_x0000_s40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50</xdr:row>
          <xdr:rowOff>114300</xdr:rowOff>
        </xdr:from>
        <xdr:to>
          <xdr:col>1</xdr:col>
          <xdr:colOff>676275</xdr:colOff>
          <xdr:row>50</xdr:row>
          <xdr:rowOff>314325</xdr:rowOff>
        </xdr:to>
        <xdr:sp macro="" textlink="">
          <xdr:nvSpPr>
            <xdr:cNvPr id="40997" name="Check Box 37" hidden="1">
              <a:extLst>
                <a:ext uri="{63B3BB69-23CF-44E3-9099-C40C66FF867C}">
                  <a14:compatExt spid="_x0000_s40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51</xdr:row>
          <xdr:rowOff>114300</xdr:rowOff>
        </xdr:from>
        <xdr:to>
          <xdr:col>1</xdr:col>
          <xdr:colOff>676275</xdr:colOff>
          <xdr:row>51</xdr:row>
          <xdr:rowOff>314325</xdr:rowOff>
        </xdr:to>
        <xdr:sp macro="" textlink="">
          <xdr:nvSpPr>
            <xdr:cNvPr id="40998" name="Check Box 38" hidden="1">
              <a:extLst>
                <a:ext uri="{63B3BB69-23CF-44E3-9099-C40C66FF867C}">
                  <a14:compatExt spid="_x0000_s40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58</xdr:row>
          <xdr:rowOff>57150</xdr:rowOff>
        </xdr:from>
        <xdr:to>
          <xdr:col>1</xdr:col>
          <xdr:colOff>704850</xdr:colOff>
          <xdr:row>58</xdr:row>
          <xdr:rowOff>285750</xdr:rowOff>
        </xdr:to>
        <xdr:sp macro="" textlink="">
          <xdr:nvSpPr>
            <xdr:cNvPr id="40999" name="Check Box 39" hidden="1">
              <a:extLst>
                <a:ext uri="{63B3BB69-23CF-44E3-9099-C40C66FF867C}">
                  <a14:compatExt spid="_x0000_s40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58</xdr:row>
          <xdr:rowOff>361950</xdr:rowOff>
        </xdr:from>
        <xdr:to>
          <xdr:col>2</xdr:col>
          <xdr:colOff>0</xdr:colOff>
          <xdr:row>60</xdr:row>
          <xdr:rowOff>19050</xdr:rowOff>
        </xdr:to>
        <xdr:sp macro="" textlink="">
          <xdr:nvSpPr>
            <xdr:cNvPr id="41000" name="Check Box 40" hidden="1">
              <a:extLst>
                <a:ext uri="{63B3BB69-23CF-44E3-9099-C40C66FF867C}">
                  <a14:compatExt spid="_x0000_s41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59</xdr:row>
          <xdr:rowOff>180975</xdr:rowOff>
        </xdr:from>
        <xdr:to>
          <xdr:col>1</xdr:col>
          <xdr:colOff>704850</xdr:colOff>
          <xdr:row>61</xdr:row>
          <xdr:rowOff>19050</xdr:rowOff>
        </xdr:to>
        <xdr:sp macro="" textlink="">
          <xdr:nvSpPr>
            <xdr:cNvPr id="41001" name="Check Box 41" hidden="1">
              <a:extLst>
                <a:ext uri="{63B3BB69-23CF-44E3-9099-C40C66FF867C}">
                  <a14:compatExt spid="_x0000_s41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64</xdr:row>
          <xdr:rowOff>19050</xdr:rowOff>
        </xdr:from>
        <xdr:to>
          <xdr:col>1</xdr:col>
          <xdr:colOff>666750</xdr:colOff>
          <xdr:row>64</xdr:row>
          <xdr:rowOff>228600</xdr:rowOff>
        </xdr:to>
        <xdr:sp macro="" textlink="">
          <xdr:nvSpPr>
            <xdr:cNvPr id="41002" name="Check Box 42" hidden="1">
              <a:extLst>
                <a:ext uri="{63B3BB69-23CF-44E3-9099-C40C66FF867C}">
                  <a14:compatExt spid="_x0000_s41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65</xdr:row>
          <xdr:rowOff>57150</xdr:rowOff>
        </xdr:from>
        <xdr:to>
          <xdr:col>1</xdr:col>
          <xdr:colOff>666750</xdr:colOff>
          <xdr:row>65</xdr:row>
          <xdr:rowOff>276225</xdr:rowOff>
        </xdr:to>
        <xdr:sp macro="" textlink="">
          <xdr:nvSpPr>
            <xdr:cNvPr id="41003" name="Check Box 43" hidden="1">
              <a:extLst>
                <a:ext uri="{63B3BB69-23CF-44E3-9099-C40C66FF867C}">
                  <a14:compatExt spid="_x0000_s41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66</xdr:row>
          <xdr:rowOff>38100</xdr:rowOff>
        </xdr:from>
        <xdr:to>
          <xdr:col>1</xdr:col>
          <xdr:colOff>657225</xdr:colOff>
          <xdr:row>66</xdr:row>
          <xdr:rowOff>247650</xdr:rowOff>
        </xdr:to>
        <xdr:sp macro="" textlink="">
          <xdr:nvSpPr>
            <xdr:cNvPr id="41004" name="Check Box 44" hidden="1">
              <a:extLst>
                <a:ext uri="{63B3BB69-23CF-44E3-9099-C40C66FF867C}">
                  <a14:compatExt spid="_x0000_s41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69</xdr:row>
          <xdr:rowOff>209550</xdr:rowOff>
        </xdr:from>
        <xdr:to>
          <xdr:col>0</xdr:col>
          <xdr:colOff>619125</xdr:colOff>
          <xdr:row>69</xdr:row>
          <xdr:rowOff>409575</xdr:rowOff>
        </xdr:to>
        <xdr:sp macro="" textlink="">
          <xdr:nvSpPr>
            <xdr:cNvPr id="41005" name="Check Box 45" hidden="1">
              <a:extLst>
                <a:ext uri="{63B3BB69-23CF-44E3-9099-C40C66FF867C}">
                  <a14:compatExt spid="_x0000_s41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69</xdr:row>
          <xdr:rowOff>581025</xdr:rowOff>
        </xdr:from>
        <xdr:to>
          <xdr:col>1</xdr:col>
          <xdr:colOff>666750</xdr:colOff>
          <xdr:row>70</xdr:row>
          <xdr:rowOff>171450</xdr:rowOff>
        </xdr:to>
        <xdr:sp macro="" textlink="">
          <xdr:nvSpPr>
            <xdr:cNvPr id="41006" name="Check Box 46" hidden="1">
              <a:extLst>
                <a:ext uri="{63B3BB69-23CF-44E3-9099-C40C66FF867C}">
                  <a14:compatExt spid="_x0000_s41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70</xdr:row>
          <xdr:rowOff>361950</xdr:rowOff>
        </xdr:from>
        <xdr:to>
          <xdr:col>1</xdr:col>
          <xdr:colOff>657225</xdr:colOff>
          <xdr:row>72</xdr:row>
          <xdr:rowOff>9525</xdr:rowOff>
        </xdr:to>
        <xdr:sp macro="" textlink="">
          <xdr:nvSpPr>
            <xdr:cNvPr id="41007" name="Check Box 47" hidden="1">
              <a:extLst>
                <a:ext uri="{63B3BB69-23CF-44E3-9099-C40C66FF867C}">
                  <a14:compatExt spid="_x0000_s41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72</xdr:row>
          <xdr:rowOff>0</xdr:rowOff>
        </xdr:from>
        <xdr:to>
          <xdr:col>1</xdr:col>
          <xdr:colOff>657225</xdr:colOff>
          <xdr:row>73</xdr:row>
          <xdr:rowOff>9525</xdr:rowOff>
        </xdr:to>
        <xdr:sp macro="" textlink="">
          <xdr:nvSpPr>
            <xdr:cNvPr id="41008" name="Check Box 48" hidden="1">
              <a:extLst>
                <a:ext uri="{63B3BB69-23CF-44E3-9099-C40C66FF867C}">
                  <a14:compatExt spid="_x0000_s41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73</xdr:row>
          <xdr:rowOff>0</xdr:rowOff>
        </xdr:from>
        <xdr:to>
          <xdr:col>1</xdr:col>
          <xdr:colOff>657225</xdr:colOff>
          <xdr:row>74</xdr:row>
          <xdr:rowOff>9525</xdr:rowOff>
        </xdr:to>
        <xdr:sp macro="" textlink="">
          <xdr:nvSpPr>
            <xdr:cNvPr id="41009" name="Check Box 49" hidden="1">
              <a:extLst>
                <a:ext uri="{63B3BB69-23CF-44E3-9099-C40C66FF867C}">
                  <a14:compatExt spid="_x0000_s41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74</xdr:row>
          <xdr:rowOff>0</xdr:rowOff>
        </xdr:from>
        <xdr:to>
          <xdr:col>1</xdr:col>
          <xdr:colOff>657225</xdr:colOff>
          <xdr:row>75</xdr:row>
          <xdr:rowOff>9525</xdr:rowOff>
        </xdr:to>
        <xdr:sp macro="" textlink="">
          <xdr:nvSpPr>
            <xdr:cNvPr id="41010" name="Check Box 50" hidden="1">
              <a:extLst>
                <a:ext uri="{63B3BB69-23CF-44E3-9099-C40C66FF867C}">
                  <a14:compatExt spid="_x0000_s41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77</xdr:row>
          <xdr:rowOff>209550</xdr:rowOff>
        </xdr:from>
        <xdr:to>
          <xdr:col>0</xdr:col>
          <xdr:colOff>619125</xdr:colOff>
          <xdr:row>77</xdr:row>
          <xdr:rowOff>409575</xdr:rowOff>
        </xdr:to>
        <xdr:sp macro="" textlink="">
          <xdr:nvSpPr>
            <xdr:cNvPr id="41011" name="Check Box 51" hidden="1">
              <a:extLst>
                <a:ext uri="{63B3BB69-23CF-44E3-9099-C40C66FF867C}">
                  <a14:compatExt spid="_x0000_s41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77</xdr:row>
          <xdr:rowOff>847725</xdr:rowOff>
        </xdr:from>
        <xdr:to>
          <xdr:col>1</xdr:col>
          <xdr:colOff>666750</xdr:colOff>
          <xdr:row>79</xdr:row>
          <xdr:rowOff>0</xdr:rowOff>
        </xdr:to>
        <xdr:sp macro="" textlink="">
          <xdr:nvSpPr>
            <xdr:cNvPr id="41012" name="Check Box 52" hidden="1">
              <a:extLst>
                <a:ext uri="{63B3BB69-23CF-44E3-9099-C40C66FF867C}">
                  <a14:compatExt spid="_x0000_s41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78</xdr:row>
          <xdr:rowOff>361950</xdr:rowOff>
        </xdr:from>
        <xdr:to>
          <xdr:col>1</xdr:col>
          <xdr:colOff>657225</xdr:colOff>
          <xdr:row>80</xdr:row>
          <xdr:rowOff>9525</xdr:rowOff>
        </xdr:to>
        <xdr:sp macro="" textlink="">
          <xdr:nvSpPr>
            <xdr:cNvPr id="41013" name="Check Box 53" hidden="1">
              <a:extLst>
                <a:ext uri="{63B3BB69-23CF-44E3-9099-C40C66FF867C}">
                  <a14:compatExt spid="_x0000_s41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80</xdr:row>
          <xdr:rowOff>0</xdr:rowOff>
        </xdr:from>
        <xdr:to>
          <xdr:col>1</xdr:col>
          <xdr:colOff>657225</xdr:colOff>
          <xdr:row>81</xdr:row>
          <xdr:rowOff>9525</xdr:rowOff>
        </xdr:to>
        <xdr:sp macro="" textlink="">
          <xdr:nvSpPr>
            <xdr:cNvPr id="41014" name="Check Box 54" hidden="1">
              <a:extLst>
                <a:ext uri="{63B3BB69-23CF-44E3-9099-C40C66FF867C}">
                  <a14:compatExt spid="_x0000_s41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1</xdr:col>
          <xdr:colOff>0</xdr:colOff>
          <xdr:row>4</xdr:row>
          <xdr:rowOff>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2</xdr:col>
          <xdr:colOff>0</xdr:colOff>
          <xdr:row>4</xdr:row>
          <xdr:rowOff>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2</xdr:col>
          <xdr:colOff>0</xdr:colOff>
          <xdr:row>5</xdr:row>
          <xdr:rowOff>0</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0</xdr:colOff>
          <xdr:row>6</xdr:row>
          <xdr:rowOff>0</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1</xdr:col>
          <xdr:colOff>0</xdr:colOff>
          <xdr:row>7</xdr:row>
          <xdr:rowOff>19050</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1</xdr:col>
          <xdr:colOff>0</xdr:colOff>
          <xdr:row>13</xdr:row>
          <xdr:rowOff>19050</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2</xdr:col>
          <xdr:colOff>0</xdr:colOff>
          <xdr:row>13</xdr:row>
          <xdr:rowOff>0</xdr:rowOff>
        </xdr:to>
        <xdr:sp macro="" textlink="">
          <xdr:nvSpPr>
            <xdr:cNvPr id="23559" name="Check Box 7" hidden="1">
              <a:extLst>
                <a:ext uri="{63B3BB69-23CF-44E3-9099-C40C66FF867C}">
                  <a14:compatExt spid="_x0000_s2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0</xdr:colOff>
          <xdr:row>15</xdr:row>
          <xdr:rowOff>0</xdr:rowOff>
        </xdr:to>
        <xdr:sp macro="" textlink="">
          <xdr:nvSpPr>
            <xdr:cNvPr id="23560" name="Check Box 8" hidden="1">
              <a:extLst>
                <a:ext uri="{63B3BB69-23CF-44E3-9099-C40C66FF867C}">
                  <a14:compatExt spid="_x0000_s2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0</xdr:colOff>
          <xdr:row>16</xdr:row>
          <xdr:rowOff>0</xdr:rowOff>
        </xdr:to>
        <xdr:sp macro="" textlink="">
          <xdr:nvSpPr>
            <xdr:cNvPr id="23561" name="Check Box 9" hidden="1">
              <a:extLst>
                <a:ext uri="{63B3BB69-23CF-44E3-9099-C40C66FF867C}">
                  <a14:compatExt spid="_x0000_s2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1</xdr:col>
          <xdr:colOff>0</xdr:colOff>
          <xdr:row>21</xdr:row>
          <xdr:rowOff>0</xdr:rowOff>
        </xdr:to>
        <xdr:sp macro="" textlink="">
          <xdr:nvSpPr>
            <xdr:cNvPr id="23562" name="Check Box 10" hidden="1">
              <a:extLst>
                <a:ext uri="{63B3BB69-23CF-44E3-9099-C40C66FF867C}">
                  <a14:compatExt spid="_x0000_s23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2</xdr:col>
          <xdr:colOff>0</xdr:colOff>
          <xdr:row>23</xdr:row>
          <xdr:rowOff>0</xdr:rowOff>
        </xdr:to>
        <xdr:sp macro="" textlink="">
          <xdr:nvSpPr>
            <xdr:cNvPr id="23563" name="Check Box 11" hidden="1">
              <a:extLst>
                <a:ext uri="{63B3BB69-23CF-44E3-9099-C40C66FF867C}">
                  <a14:compatExt spid="_x0000_s23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2</xdr:col>
          <xdr:colOff>0</xdr:colOff>
          <xdr:row>24</xdr:row>
          <xdr:rowOff>0</xdr:rowOff>
        </xdr:to>
        <xdr:sp macro="" textlink="">
          <xdr:nvSpPr>
            <xdr:cNvPr id="23564" name="Check Box 12" hidden="1">
              <a:extLst>
                <a:ext uri="{63B3BB69-23CF-44E3-9099-C40C66FF867C}">
                  <a14:compatExt spid="_x0000_s23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2</xdr:col>
          <xdr:colOff>0</xdr:colOff>
          <xdr:row>25</xdr:row>
          <xdr:rowOff>47625</xdr:rowOff>
        </xdr:to>
        <xdr:sp macro="" textlink="">
          <xdr:nvSpPr>
            <xdr:cNvPr id="23565" name="Check Box 13" hidden="1">
              <a:extLst>
                <a:ext uri="{63B3BB69-23CF-44E3-9099-C40C66FF867C}">
                  <a14:compatExt spid="_x0000_s23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1</xdr:col>
          <xdr:colOff>0</xdr:colOff>
          <xdr:row>25</xdr:row>
          <xdr:rowOff>0</xdr:rowOff>
        </xdr:to>
        <xdr:sp macro="" textlink="">
          <xdr:nvSpPr>
            <xdr:cNvPr id="23566" name="Check Box 14" hidden="1">
              <a:extLst>
                <a:ext uri="{63B3BB69-23CF-44E3-9099-C40C66FF867C}">
                  <a14:compatExt spid="_x0000_s23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2</xdr:col>
          <xdr:colOff>0</xdr:colOff>
          <xdr:row>26</xdr:row>
          <xdr:rowOff>180975</xdr:rowOff>
        </xdr:to>
        <xdr:sp macro="" textlink="">
          <xdr:nvSpPr>
            <xdr:cNvPr id="23567" name="Check Box 15" hidden="1">
              <a:extLst>
                <a:ext uri="{63B3BB69-23CF-44E3-9099-C40C66FF867C}">
                  <a14:compatExt spid="_x0000_s23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2</xdr:col>
          <xdr:colOff>0</xdr:colOff>
          <xdr:row>26</xdr:row>
          <xdr:rowOff>171450</xdr:rowOff>
        </xdr:to>
        <xdr:sp macro="" textlink="">
          <xdr:nvSpPr>
            <xdr:cNvPr id="23568" name="Check Box 16" hidden="1">
              <a:extLst>
                <a:ext uri="{63B3BB69-23CF-44E3-9099-C40C66FF867C}">
                  <a14:compatExt spid="_x0000_s23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2</xdr:col>
          <xdr:colOff>0</xdr:colOff>
          <xdr:row>25</xdr:row>
          <xdr:rowOff>0</xdr:rowOff>
        </xdr:to>
        <xdr:sp macro="" textlink="">
          <xdr:nvSpPr>
            <xdr:cNvPr id="23569" name="Check Box 17" hidden="1">
              <a:extLst>
                <a:ext uri="{63B3BB69-23CF-44E3-9099-C40C66FF867C}">
                  <a14:compatExt spid="_x0000_s23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1</xdr:col>
          <xdr:colOff>0</xdr:colOff>
          <xdr:row>25</xdr:row>
          <xdr:rowOff>57150</xdr:rowOff>
        </xdr:to>
        <xdr:sp macro="" textlink="">
          <xdr:nvSpPr>
            <xdr:cNvPr id="23570" name="Check Box 18" hidden="1">
              <a:extLst>
                <a:ext uri="{63B3BB69-23CF-44E3-9099-C40C66FF867C}">
                  <a14:compatExt spid="_x0000_s23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2</xdr:col>
          <xdr:colOff>0</xdr:colOff>
          <xdr:row>26</xdr:row>
          <xdr:rowOff>171450</xdr:rowOff>
        </xdr:to>
        <xdr:sp macro="" textlink="">
          <xdr:nvSpPr>
            <xdr:cNvPr id="23571" name="Check Box 19" hidden="1">
              <a:extLst>
                <a:ext uri="{63B3BB69-23CF-44E3-9099-C40C66FF867C}">
                  <a14:compatExt spid="_x0000_s23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2</xdr:col>
          <xdr:colOff>0</xdr:colOff>
          <xdr:row>26</xdr:row>
          <xdr:rowOff>19050</xdr:rowOff>
        </xdr:to>
        <xdr:sp macro="" textlink="">
          <xdr:nvSpPr>
            <xdr:cNvPr id="23572" name="Check Box 20" hidden="1">
              <a:extLst>
                <a:ext uri="{63B3BB69-23CF-44E3-9099-C40C66FF867C}">
                  <a14:compatExt spid="_x0000_s23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2</xdr:col>
          <xdr:colOff>0</xdr:colOff>
          <xdr:row>25</xdr:row>
          <xdr:rowOff>0</xdr:rowOff>
        </xdr:to>
        <xdr:sp macro="" textlink="">
          <xdr:nvSpPr>
            <xdr:cNvPr id="23573" name="Check Box 21" hidden="1">
              <a:extLst>
                <a:ext uri="{63B3BB69-23CF-44E3-9099-C40C66FF867C}">
                  <a14:compatExt spid="_x0000_s23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1</xdr:col>
          <xdr:colOff>0</xdr:colOff>
          <xdr:row>27</xdr:row>
          <xdr:rowOff>0</xdr:rowOff>
        </xdr:to>
        <xdr:sp macro="" textlink="">
          <xdr:nvSpPr>
            <xdr:cNvPr id="23574" name="Check Box 22" hidden="1">
              <a:extLst>
                <a:ext uri="{63B3BB69-23CF-44E3-9099-C40C66FF867C}">
                  <a14:compatExt spid="_x0000_s23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2</xdr:col>
          <xdr:colOff>0</xdr:colOff>
          <xdr:row>29</xdr:row>
          <xdr:rowOff>0</xdr:rowOff>
        </xdr:to>
        <xdr:sp macro="" textlink="">
          <xdr:nvSpPr>
            <xdr:cNvPr id="23575" name="Check Box 23" hidden="1">
              <a:extLst>
                <a:ext uri="{63B3BB69-23CF-44E3-9099-C40C66FF867C}">
                  <a14:compatExt spid="_x0000_s23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2</xdr:col>
          <xdr:colOff>0</xdr:colOff>
          <xdr:row>30</xdr:row>
          <xdr:rowOff>0</xdr:rowOff>
        </xdr:to>
        <xdr:sp macro="" textlink="">
          <xdr:nvSpPr>
            <xdr:cNvPr id="23576" name="Check Box 24" hidden="1">
              <a:extLst>
                <a:ext uri="{63B3BB69-23CF-44E3-9099-C40C66FF867C}">
                  <a14:compatExt spid="_x0000_s23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2</xdr:col>
          <xdr:colOff>0</xdr:colOff>
          <xdr:row>31</xdr:row>
          <xdr:rowOff>180975</xdr:rowOff>
        </xdr:to>
        <xdr:sp macro="" textlink="">
          <xdr:nvSpPr>
            <xdr:cNvPr id="23577" name="Check Box 25" hidden="1">
              <a:extLst>
                <a:ext uri="{63B3BB69-23CF-44E3-9099-C40C66FF867C}">
                  <a14:compatExt spid="_x0000_s23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0</xdr:colOff>
          <xdr:row>34</xdr:row>
          <xdr:rowOff>180975</xdr:rowOff>
        </xdr:to>
        <xdr:sp macro="" textlink="">
          <xdr:nvSpPr>
            <xdr:cNvPr id="23578" name="Check Box 26" hidden="1">
              <a:extLst>
                <a:ext uri="{63B3BB69-23CF-44E3-9099-C40C66FF867C}">
                  <a14:compatExt spid="_x0000_s23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0</xdr:colOff>
          <xdr:row>40</xdr:row>
          <xdr:rowOff>0</xdr:rowOff>
        </xdr:to>
        <xdr:sp macro="" textlink="">
          <xdr:nvSpPr>
            <xdr:cNvPr id="23579" name="Check Box 27" hidden="1">
              <a:extLst>
                <a:ext uri="{63B3BB69-23CF-44E3-9099-C40C66FF867C}">
                  <a14:compatExt spid="_x0000_s23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2</xdr:col>
          <xdr:colOff>0</xdr:colOff>
          <xdr:row>42</xdr:row>
          <xdr:rowOff>0</xdr:rowOff>
        </xdr:to>
        <xdr:sp macro="" textlink="">
          <xdr:nvSpPr>
            <xdr:cNvPr id="23580" name="Check Box 28" hidden="1">
              <a:extLst>
                <a:ext uri="{63B3BB69-23CF-44E3-9099-C40C66FF867C}">
                  <a14:compatExt spid="_x0000_s23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2</xdr:col>
          <xdr:colOff>0</xdr:colOff>
          <xdr:row>43</xdr:row>
          <xdr:rowOff>0</xdr:rowOff>
        </xdr:to>
        <xdr:sp macro="" textlink="">
          <xdr:nvSpPr>
            <xdr:cNvPr id="23581" name="Check Box 29" hidden="1">
              <a:extLst>
                <a:ext uri="{63B3BB69-23CF-44E3-9099-C40C66FF867C}">
                  <a14:compatExt spid="_x0000_s23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2</xdr:col>
          <xdr:colOff>0</xdr:colOff>
          <xdr:row>44</xdr:row>
          <xdr:rowOff>0</xdr:rowOff>
        </xdr:to>
        <xdr:sp macro="" textlink="">
          <xdr:nvSpPr>
            <xdr:cNvPr id="23582" name="Check Box 30" hidden="1">
              <a:extLst>
                <a:ext uri="{63B3BB69-23CF-44E3-9099-C40C66FF867C}">
                  <a14:compatExt spid="_x0000_s23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2</xdr:col>
          <xdr:colOff>0</xdr:colOff>
          <xdr:row>45</xdr:row>
          <xdr:rowOff>0</xdr:rowOff>
        </xdr:to>
        <xdr:sp macro="" textlink="">
          <xdr:nvSpPr>
            <xdr:cNvPr id="23583" name="Check Box 31" hidden="1">
              <a:extLst>
                <a:ext uri="{63B3BB69-23CF-44E3-9099-C40C66FF867C}">
                  <a14:compatExt spid="_x0000_s23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0</xdr:rowOff>
        </xdr:from>
        <xdr:to>
          <xdr:col>2</xdr:col>
          <xdr:colOff>0</xdr:colOff>
          <xdr:row>46</xdr:row>
          <xdr:rowOff>0</xdr:rowOff>
        </xdr:to>
        <xdr:sp macro="" textlink="">
          <xdr:nvSpPr>
            <xdr:cNvPr id="23584" name="Check Box 32" hidden="1">
              <a:extLst>
                <a:ext uri="{63B3BB69-23CF-44E3-9099-C40C66FF867C}">
                  <a14:compatExt spid="_x0000_s23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2</xdr:col>
          <xdr:colOff>0</xdr:colOff>
          <xdr:row>49</xdr:row>
          <xdr:rowOff>0</xdr:rowOff>
        </xdr:to>
        <xdr:sp macro="" textlink="">
          <xdr:nvSpPr>
            <xdr:cNvPr id="23585" name="Check Box 33" hidden="1">
              <a:extLst>
                <a:ext uri="{63B3BB69-23CF-44E3-9099-C40C66FF867C}">
                  <a14:compatExt spid="_x0000_s23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1</xdr:col>
          <xdr:colOff>0</xdr:colOff>
          <xdr:row>54</xdr:row>
          <xdr:rowOff>123825</xdr:rowOff>
        </xdr:to>
        <xdr:sp macro="" textlink="">
          <xdr:nvSpPr>
            <xdr:cNvPr id="23586" name="Check Box 34" hidden="1">
              <a:extLst>
                <a:ext uri="{63B3BB69-23CF-44E3-9099-C40C66FF867C}">
                  <a14:compatExt spid="_x0000_s23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0</xdr:colOff>
          <xdr:row>55</xdr:row>
          <xdr:rowOff>238125</xdr:rowOff>
        </xdr:to>
        <xdr:sp macro="" textlink="">
          <xdr:nvSpPr>
            <xdr:cNvPr id="23587" name="Check Box 35" hidden="1">
              <a:extLst>
                <a:ext uri="{63B3BB69-23CF-44E3-9099-C40C66FF867C}">
                  <a14:compatExt spid="_x0000_s23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2</xdr:col>
          <xdr:colOff>0</xdr:colOff>
          <xdr:row>56</xdr:row>
          <xdr:rowOff>0</xdr:rowOff>
        </xdr:to>
        <xdr:sp macro="" textlink="">
          <xdr:nvSpPr>
            <xdr:cNvPr id="23588" name="Check Box 36" hidden="1">
              <a:extLst>
                <a:ext uri="{63B3BB69-23CF-44E3-9099-C40C66FF867C}">
                  <a14:compatExt spid="_x0000_s23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2</xdr:col>
          <xdr:colOff>0</xdr:colOff>
          <xdr:row>57</xdr:row>
          <xdr:rowOff>57150</xdr:rowOff>
        </xdr:to>
        <xdr:sp macro="" textlink="">
          <xdr:nvSpPr>
            <xdr:cNvPr id="23589" name="Check Box 37" hidden="1">
              <a:extLst>
                <a:ext uri="{63B3BB69-23CF-44E3-9099-C40C66FF867C}">
                  <a14:compatExt spid="_x0000_s23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1</xdr:col>
          <xdr:colOff>0</xdr:colOff>
          <xdr:row>59</xdr:row>
          <xdr:rowOff>0</xdr:rowOff>
        </xdr:to>
        <xdr:sp macro="" textlink="">
          <xdr:nvSpPr>
            <xdr:cNvPr id="23590" name="Check Box 38" hidden="1">
              <a:extLst>
                <a:ext uri="{63B3BB69-23CF-44E3-9099-C40C66FF867C}">
                  <a14:compatExt spid="_x0000_s23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1</xdr:col>
          <xdr:colOff>0</xdr:colOff>
          <xdr:row>12</xdr:row>
          <xdr:rowOff>0</xdr:rowOff>
        </xdr:to>
        <xdr:sp macro="" textlink="">
          <xdr:nvSpPr>
            <xdr:cNvPr id="23591" name="Check Box 39" hidden="1">
              <a:extLst>
                <a:ext uri="{63B3BB69-23CF-44E3-9099-C40C66FF867C}">
                  <a14:compatExt spid="_x0000_s23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361950</xdr:rowOff>
        </xdr:from>
        <xdr:to>
          <xdr:col>1</xdr:col>
          <xdr:colOff>0</xdr:colOff>
          <xdr:row>17</xdr:row>
          <xdr:rowOff>0</xdr:rowOff>
        </xdr:to>
        <xdr:sp macro="" textlink="">
          <xdr:nvSpPr>
            <xdr:cNvPr id="23592" name="Check Box 40" hidden="1">
              <a:extLst>
                <a:ext uri="{63B3BB69-23CF-44E3-9099-C40C66FF867C}">
                  <a14:compatExt spid="_x0000_s23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2</xdr:col>
          <xdr:colOff>0</xdr:colOff>
          <xdr:row>18</xdr:row>
          <xdr:rowOff>123825</xdr:rowOff>
        </xdr:to>
        <xdr:sp macro="" textlink="">
          <xdr:nvSpPr>
            <xdr:cNvPr id="23593" name="Check Box 41" hidden="1">
              <a:extLst>
                <a:ext uri="{63B3BB69-23CF-44E3-9099-C40C66FF867C}">
                  <a14:compatExt spid="_x0000_s23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2</xdr:col>
          <xdr:colOff>0</xdr:colOff>
          <xdr:row>19</xdr:row>
          <xdr:rowOff>0</xdr:rowOff>
        </xdr:to>
        <xdr:sp macro="" textlink="">
          <xdr:nvSpPr>
            <xdr:cNvPr id="23594" name="Check Box 42" hidden="1">
              <a:extLst>
                <a:ext uri="{63B3BB69-23CF-44E3-9099-C40C66FF867C}">
                  <a14:compatExt spid="_x0000_s23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2</xdr:col>
          <xdr:colOff>0</xdr:colOff>
          <xdr:row>20</xdr:row>
          <xdr:rowOff>123825</xdr:rowOff>
        </xdr:to>
        <xdr:sp macro="" textlink="">
          <xdr:nvSpPr>
            <xdr:cNvPr id="23595" name="Check Box 43" hidden="1">
              <a:extLst>
                <a:ext uri="{63B3BB69-23CF-44E3-9099-C40C66FF867C}">
                  <a14:compatExt spid="_x0000_s23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0</xdr:rowOff>
        </xdr:from>
        <xdr:to>
          <xdr:col>3</xdr:col>
          <xdr:colOff>0</xdr:colOff>
          <xdr:row>51</xdr:row>
          <xdr:rowOff>180975</xdr:rowOff>
        </xdr:to>
        <xdr:sp macro="" textlink="">
          <xdr:nvSpPr>
            <xdr:cNvPr id="23596" name="Check Box 44" hidden="1">
              <a:extLst>
                <a:ext uri="{63B3BB69-23CF-44E3-9099-C40C66FF867C}">
                  <a14:compatExt spid="_x0000_s23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238125</xdr:rowOff>
        </xdr:from>
        <xdr:to>
          <xdr:col>3</xdr:col>
          <xdr:colOff>0</xdr:colOff>
          <xdr:row>52</xdr:row>
          <xdr:rowOff>0</xdr:rowOff>
        </xdr:to>
        <xdr:sp macro="" textlink="">
          <xdr:nvSpPr>
            <xdr:cNvPr id="23597" name="Check Box 45" hidden="1">
              <a:extLst>
                <a:ext uri="{63B3BB69-23CF-44E3-9099-C40C66FF867C}">
                  <a14:compatExt spid="_x0000_s23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1</xdr:col>
          <xdr:colOff>0</xdr:colOff>
          <xdr:row>60</xdr:row>
          <xdr:rowOff>0</xdr:rowOff>
        </xdr:to>
        <xdr:sp macro="" textlink="">
          <xdr:nvSpPr>
            <xdr:cNvPr id="23598" name="Check Box 46" hidden="1">
              <a:extLst>
                <a:ext uri="{63B3BB69-23CF-44E3-9099-C40C66FF867C}">
                  <a14:compatExt spid="_x0000_s23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60</xdr:row>
          <xdr:rowOff>0</xdr:rowOff>
        </xdr:from>
        <xdr:to>
          <xdr:col>2</xdr:col>
          <xdr:colOff>0</xdr:colOff>
          <xdr:row>61</xdr:row>
          <xdr:rowOff>123825</xdr:rowOff>
        </xdr:to>
        <xdr:sp macro="" textlink="">
          <xdr:nvSpPr>
            <xdr:cNvPr id="23599" name="Check Box 47" hidden="1">
              <a:extLst>
                <a:ext uri="{63B3BB69-23CF-44E3-9099-C40C66FF867C}">
                  <a14:compatExt spid="_x0000_s23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0</xdr:rowOff>
        </xdr:from>
        <xdr:to>
          <xdr:col>2</xdr:col>
          <xdr:colOff>0</xdr:colOff>
          <xdr:row>62</xdr:row>
          <xdr:rowOff>57150</xdr:rowOff>
        </xdr:to>
        <xdr:sp macro="" textlink="">
          <xdr:nvSpPr>
            <xdr:cNvPr id="23600" name="Check Box 48" hidden="1">
              <a:extLst>
                <a:ext uri="{63B3BB69-23CF-44E3-9099-C40C66FF867C}">
                  <a14:compatExt spid="_x0000_s23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62</xdr:row>
          <xdr:rowOff>0</xdr:rowOff>
        </xdr:from>
        <xdr:to>
          <xdr:col>2</xdr:col>
          <xdr:colOff>0</xdr:colOff>
          <xdr:row>63</xdr:row>
          <xdr:rowOff>0</xdr:rowOff>
        </xdr:to>
        <xdr:sp macro="" textlink="">
          <xdr:nvSpPr>
            <xdr:cNvPr id="23601" name="Check Box 49" hidden="1">
              <a:extLst>
                <a:ext uri="{63B3BB69-23CF-44E3-9099-C40C66FF867C}">
                  <a14:compatExt spid="_x0000_s23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66</xdr:row>
          <xdr:rowOff>180975</xdr:rowOff>
        </xdr:from>
        <xdr:to>
          <xdr:col>1</xdr:col>
          <xdr:colOff>0</xdr:colOff>
          <xdr:row>67</xdr:row>
          <xdr:rowOff>0</xdr:rowOff>
        </xdr:to>
        <xdr:sp macro="" textlink="">
          <xdr:nvSpPr>
            <xdr:cNvPr id="23602" name="Check Box 50" hidden="1">
              <a:extLst>
                <a:ext uri="{63B3BB69-23CF-44E3-9099-C40C66FF867C}">
                  <a14:compatExt spid="_x0000_s23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68</xdr:row>
          <xdr:rowOff>0</xdr:rowOff>
        </xdr:from>
        <xdr:to>
          <xdr:col>2</xdr:col>
          <xdr:colOff>0</xdr:colOff>
          <xdr:row>69</xdr:row>
          <xdr:rowOff>123825</xdr:rowOff>
        </xdr:to>
        <xdr:sp macro="" textlink="">
          <xdr:nvSpPr>
            <xdr:cNvPr id="23604" name="Check Box 52" hidden="1">
              <a:extLst>
                <a:ext uri="{63B3BB69-23CF-44E3-9099-C40C66FF867C}">
                  <a14:compatExt spid="_x0000_s23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69</xdr:row>
          <xdr:rowOff>0</xdr:rowOff>
        </xdr:from>
        <xdr:to>
          <xdr:col>2</xdr:col>
          <xdr:colOff>0</xdr:colOff>
          <xdr:row>70</xdr:row>
          <xdr:rowOff>180975</xdr:rowOff>
        </xdr:to>
        <xdr:sp macro="" textlink="">
          <xdr:nvSpPr>
            <xdr:cNvPr id="23605" name="Check Box 53" hidden="1">
              <a:extLst>
                <a:ext uri="{63B3BB69-23CF-44E3-9099-C40C66FF867C}">
                  <a14:compatExt spid="_x0000_s23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3</xdr:row>
          <xdr:rowOff>66675</xdr:rowOff>
        </xdr:from>
        <xdr:to>
          <xdr:col>0</xdr:col>
          <xdr:colOff>628650</xdr:colOff>
          <xdr:row>3</xdr:row>
          <xdr:rowOff>276225</xdr:rowOff>
        </xdr:to>
        <xdr:sp macro="" textlink="">
          <xdr:nvSpPr>
            <xdr:cNvPr id="23606" name="Check Box 54" hidden="1">
              <a:extLst>
                <a:ext uri="{63B3BB69-23CF-44E3-9099-C40C66FF867C}">
                  <a14:compatExt spid="_x0000_s23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6</xdr:row>
          <xdr:rowOff>66675</xdr:rowOff>
        </xdr:from>
        <xdr:to>
          <xdr:col>0</xdr:col>
          <xdr:colOff>628650</xdr:colOff>
          <xdr:row>6</xdr:row>
          <xdr:rowOff>276225</xdr:rowOff>
        </xdr:to>
        <xdr:sp macro="" textlink="">
          <xdr:nvSpPr>
            <xdr:cNvPr id="23607" name="Check Box 55" hidden="1">
              <a:extLst>
                <a:ext uri="{63B3BB69-23CF-44E3-9099-C40C66FF867C}">
                  <a14:compatExt spid="_x0000_s23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9</xdr:row>
          <xdr:rowOff>66675</xdr:rowOff>
        </xdr:from>
        <xdr:to>
          <xdr:col>0</xdr:col>
          <xdr:colOff>628650</xdr:colOff>
          <xdr:row>9</xdr:row>
          <xdr:rowOff>276225</xdr:rowOff>
        </xdr:to>
        <xdr:sp macro="" textlink="">
          <xdr:nvSpPr>
            <xdr:cNvPr id="23608" name="Check Box 56" hidden="1">
              <a:extLst>
                <a:ext uri="{63B3BB69-23CF-44E3-9099-C40C66FF867C}">
                  <a14:compatExt spid="_x0000_s23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12</xdr:row>
          <xdr:rowOff>66675</xdr:rowOff>
        </xdr:from>
        <xdr:to>
          <xdr:col>0</xdr:col>
          <xdr:colOff>628650</xdr:colOff>
          <xdr:row>12</xdr:row>
          <xdr:rowOff>276225</xdr:rowOff>
        </xdr:to>
        <xdr:sp macro="" textlink="">
          <xdr:nvSpPr>
            <xdr:cNvPr id="23609" name="Check Box 57" hidden="1">
              <a:extLst>
                <a:ext uri="{63B3BB69-23CF-44E3-9099-C40C66FF867C}">
                  <a14:compatExt spid="_x0000_s23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15</xdr:row>
          <xdr:rowOff>66675</xdr:rowOff>
        </xdr:from>
        <xdr:to>
          <xdr:col>0</xdr:col>
          <xdr:colOff>628650</xdr:colOff>
          <xdr:row>15</xdr:row>
          <xdr:rowOff>276225</xdr:rowOff>
        </xdr:to>
        <xdr:sp macro="" textlink="">
          <xdr:nvSpPr>
            <xdr:cNvPr id="23610" name="Check Box 58" hidden="1">
              <a:extLst>
                <a:ext uri="{63B3BB69-23CF-44E3-9099-C40C66FF867C}">
                  <a14:compatExt spid="_x0000_s23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16</xdr:row>
          <xdr:rowOff>66675</xdr:rowOff>
        </xdr:from>
        <xdr:to>
          <xdr:col>0</xdr:col>
          <xdr:colOff>628650</xdr:colOff>
          <xdr:row>16</xdr:row>
          <xdr:rowOff>276225</xdr:rowOff>
        </xdr:to>
        <xdr:sp macro="" textlink="">
          <xdr:nvSpPr>
            <xdr:cNvPr id="23611" name="Check Box 59" hidden="1">
              <a:extLst>
                <a:ext uri="{63B3BB69-23CF-44E3-9099-C40C66FF867C}">
                  <a14:compatExt spid="_x0000_s23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20</xdr:row>
          <xdr:rowOff>66675</xdr:rowOff>
        </xdr:from>
        <xdr:to>
          <xdr:col>0</xdr:col>
          <xdr:colOff>628650</xdr:colOff>
          <xdr:row>20</xdr:row>
          <xdr:rowOff>276225</xdr:rowOff>
        </xdr:to>
        <xdr:sp macro="" textlink="">
          <xdr:nvSpPr>
            <xdr:cNvPr id="23612" name="Check Box 60" hidden="1">
              <a:extLst>
                <a:ext uri="{63B3BB69-23CF-44E3-9099-C40C66FF867C}">
                  <a14:compatExt spid="_x0000_s23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26</xdr:row>
          <xdr:rowOff>123825</xdr:rowOff>
        </xdr:from>
        <xdr:to>
          <xdr:col>0</xdr:col>
          <xdr:colOff>628650</xdr:colOff>
          <xdr:row>26</xdr:row>
          <xdr:rowOff>323850</xdr:rowOff>
        </xdr:to>
        <xdr:sp macro="" textlink="">
          <xdr:nvSpPr>
            <xdr:cNvPr id="23613" name="Check Box 61" hidden="1">
              <a:extLst>
                <a:ext uri="{63B3BB69-23CF-44E3-9099-C40C66FF867C}">
                  <a14:compatExt spid="_x0000_s23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35</xdr:row>
          <xdr:rowOff>66675</xdr:rowOff>
        </xdr:from>
        <xdr:to>
          <xdr:col>0</xdr:col>
          <xdr:colOff>628650</xdr:colOff>
          <xdr:row>35</xdr:row>
          <xdr:rowOff>276225</xdr:rowOff>
        </xdr:to>
        <xdr:sp macro="" textlink="">
          <xdr:nvSpPr>
            <xdr:cNvPr id="23614" name="Check Box 62" hidden="1">
              <a:extLst>
                <a:ext uri="{63B3BB69-23CF-44E3-9099-C40C66FF867C}">
                  <a14:compatExt spid="_x0000_s23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39</xdr:row>
          <xdr:rowOff>66675</xdr:rowOff>
        </xdr:from>
        <xdr:to>
          <xdr:col>0</xdr:col>
          <xdr:colOff>628650</xdr:colOff>
          <xdr:row>39</xdr:row>
          <xdr:rowOff>276225</xdr:rowOff>
        </xdr:to>
        <xdr:sp macro="" textlink="">
          <xdr:nvSpPr>
            <xdr:cNvPr id="23615" name="Check Box 63" hidden="1">
              <a:extLst>
                <a:ext uri="{63B3BB69-23CF-44E3-9099-C40C66FF867C}">
                  <a14:compatExt spid="_x0000_s23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53</xdr:row>
          <xdr:rowOff>0</xdr:rowOff>
        </xdr:from>
        <xdr:to>
          <xdr:col>1</xdr:col>
          <xdr:colOff>0</xdr:colOff>
          <xdr:row>54</xdr:row>
          <xdr:rowOff>19050</xdr:rowOff>
        </xdr:to>
        <xdr:sp macro="" textlink="">
          <xdr:nvSpPr>
            <xdr:cNvPr id="23616" name="Check Box 64" hidden="1">
              <a:extLst>
                <a:ext uri="{63B3BB69-23CF-44E3-9099-C40C66FF867C}">
                  <a14:compatExt spid="_x0000_s23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58</xdr:row>
          <xdr:rowOff>161925</xdr:rowOff>
        </xdr:from>
        <xdr:to>
          <xdr:col>0</xdr:col>
          <xdr:colOff>638175</xdr:colOff>
          <xdr:row>58</xdr:row>
          <xdr:rowOff>361950</xdr:rowOff>
        </xdr:to>
        <xdr:sp macro="" textlink="">
          <xdr:nvSpPr>
            <xdr:cNvPr id="23617" name="Check Box 65" hidden="1">
              <a:extLst>
                <a:ext uri="{63B3BB69-23CF-44E3-9099-C40C66FF867C}">
                  <a14:compatExt spid="_x0000_s23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59</xdr:row>
          <xdr:rowOff>66675</xdr:rowOff>
        </xdr:from>
        <xdr:to>
          <xdr:col>0</xdr:col>
          <xdr:colOff>628650</xdr:colOff>
          <xdr:row>59</xdr:row>
          <xdr:rowOff>276225</xdr:rowOff>
        </xdr:to>
        <xdr:sp macro="" textlink="">
          <xdr:nvSpPr>
            <xdr:cNvPr id="23618" name="Check Box 66" hidden="1">
              <a:extLst>
                <a:ext uri="{63B3BB69-23CF-44E3-9099-C40C66FF867C}">
                  <a14:compatExt spid="_x0000_s23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66</xdr:row>
          <xdr:rowOff>66675</xdr:rowOff>
        </xdr:from>
        <xdr:to>
          <xdr:col>0</xdr:col>
          <xdr:colOff>628650</xdr:colOff>
          <xdr:row>66</xdr:row>
          <xdr:rowOff>276225</xdr:rowOff>
        </xdr:to>
        <xdr:sp macro="" textlink="">
          <xdr:nvSpPr>
            <xdr:cNvPr id="23619" name="Check Box 67" hidden="1">
              <a:extLst>
                <a:ext uri="{63B3BB69-23CF-44E3-9099-C40C66FF867C}">
                  <a14:compatExt spid="_x0000_s23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504825</xdr:colOff>
          <xdr:row>3</xdr:row>
          <xdr:rowOff>333375</xdr:rowOff>
        </xdr:from>
        <xdr:to>
          <xdr:col>1</xdr:col>
          <xdr:colOff>733425</xdr:colOff>
          <xdr:row>5</xdr:row>
          <xdr:rowOff>9525</xdr:rowOff>
        </xdr:to>
        <xdr:sp macro="" textlink="">
          <xdr:nvSpPr>
            <xdr:cNvPr id="23620" name="Check Box 68" hidden="1">
              <a:extLst>
                <a:ext uri="{63B3BB69-23CF-44E3-9099-C40C66FF867C}">
                  <a14:compatExt spid="_x0000_s23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504825</xdr:colOff>
          <xdr:row>5</xdr:row>
          <xdr:rowOff>123825</xdr:rowOff>
        </xdr:from>
        <xdr:to>
          <xdr:col>1</xdr:col>
          <xdr:colOff>733425</xdr:colOff>
          <xdr:row>5</xdr:row>
          <xdr:rowOff>323850</xdr:rowOff>
        </xdr:to>
        <xdr:sp macro="" textlink="">
          <xdr:nvSpPr>
            <xdr:cNvPr id="23621" name="Check Box 69" hidden="1">
              <a:extLst>
                <a:ext uri="{63B3BB69-23CF-44E3-9099-C40C66FF867C}">
                  <a14:compatExt spid="_x0000_s23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13</xdr:row>
          <xdr:rowOff>142875</xdr:rowOff>
        </xdr:from>
        <xdr:to>
          <xdr:col>1</xdr:col>
          <xdr:colOff>742950</xdr:colOff>
          <xdr:row>13</xdr:row>
          <xdr:rowOff>352425</xdr:rowOff>
        </xdr:to>
        <xdr:sp macro="" textlink="">
          <xdr:nvSpPr>
            <xdr:cNvPr id="23622" name="Check Box 70" hidden="1">
              <a:extLst>
                <a:ext uri="{63B3BB69-23CF-44E3-9099-C40C66FF867C}">
                  <a14:compatExt spid="_x0000_s23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14</xdr:row>
          <xdr:rowOff>133350</xdr:rowOff>
        </xdr:from>
        <xdr:to>
          <xdr:col>1</xdr:col>
          <xdr:colOff>742950</xdr:colOff>
          <xdr:row>14</xdr:row>
          <xdr:rowOff>342900</xdr:rowOff>
        </xdr:to>
        <xdr:sp macro="" textlink="">
          <xdr:nvSpPr>
            <xdr:cNvPr id="23623" name="Check Box 71" hidden="1">
              <a:extLst>
                <a:ext uri="{63B3BB69-23CF-44E3-9099-C40C66FF867C}">
                  <a14:compatExt spid="_x0000_s23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17</xdr:row>
          <xdr:rowOff>0</xdr:rowOff>
        </xdr:from>
        <xdr:to>
          <xdr:col>2</xdr:col>
          <xdr:colOff>0</xdr:colOff>
          <xdr:row>18</xdr:row>
          <xdr:rowOff>19050</xdr:rowOff>
        </xdr:to>
        <xdr:sp macro="" textlink="">
          <xdr:nvSpPr>
            <xdr:cNvPr id="23624" name="Check Box 72" hidden="1">
              <a:extLst>
                <a:ext uri="{63B3BB69-23CF-44E3-9099-C40C66FF867C}">
                  <a14:compatExt spid="_x0000_s23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17</xdr:row>
          <xdr:rowOff>180975</xdr:rowOff>
        </xdr:from>
        <xdr:to>
          <xdr:col>2</xdr:col>
          <xdr:colOff>0</xdr:colOff>
          <xdr:row>19</xdr:row>
          <xdr:rowOff>9525</xdr:rowOff>
        </xdr:to>
        <xdr:sp macro="" textlink="">
          <xdr:nvSpPr>
            <xdr:cNvPr id="23625" name="Check Box 73" hidden="1">
              <a:extLst>
                <a:ext uri="{63B3BB69-23CF-44E3-9099-C40C66FF867C}">
                  <a14:compatExt spid="_x0000_s23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19</xdr:row>
          <xdr:rowOff>0</xdr:rowOff>
        </xdr:from>
        <xdr:to>
          <xdr:col>2</xdr:col>
          <xdr:colOff>0</xdr:colOff>
          <xdr:row>20</xdr:row>
          <xdr:rowOff>19050</xdr:rowOff>
        </xdr:to>
        <xdr:sp macro="" textlink="">
          <xdr:nvSpPr>
            <xdr:cNvPr id="23626" name="Check Box 74" hidden="1">
              <a:extLst>
                <a:ext uri="{63B3BB69-23CF-44E3-9099-C40C66FF867C}">
                  <a14:compatExt spid="_x0000_s23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21</xdr:row>
          <xdr:rowOff>0</xdr:rowOff>
        </xdr:from>
        <xdr:to>
          <xdr:col>2</xdr:col>
          <xdr:colOff>0</xdr:colOff>
          <xdr:row>22</xdr:row>
          <xdr:rowOff>19050</xdr:rowOff>
        </xdr:to>
        <xdr:sp macro="" textlink="">
          <xdr:nvSpPr>
            <xdr:cNvPr id="23627" name="Check Box 75" hidden="1">
              <a:extLst>
                <a:ext uri="{63B3BB69-23CF-44E3-9099-C40C66FF867C}">
                  <a14:compatExt spid="_x0000_s23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22</xdr:row>
          <xdr:rowOff>0</xdr:rowOff>
        </xdr:from>
        <xdr:to>
          <xdr:col>2</xdr:col>
          <xdr:colOff>0</xdr:colOff>
          <xdr:row>23</xdr:row>
          <xdr:rowOff>19050</xdr:rowOff>
        </xdr:to>
        <xdr:sp macro="" textlink="">
          <xdr:nvSpPr>
            <xdr:cNvPr id="23628" name="Check Box 76" hidden="1">
              <a:extLst>
                <a:ext uri="{63B3BB69-23CF-44E3-9099-C40C66FF867C}">
                  <a14:compatExt spid="_x0000_s23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23</xdr:row>
          <xdr:rowOff>0</xdr:rowOff>
        </xdr:from>
        <xdr:to>
          <xdr:col>2</xdr:col>
          <xdr:colOff>0</xdr:colOff>
          <xdr:row>24</xdr:row>
          <xdr:rowOff>19050</xdr:rowOff>
        </xdr:to>
        <xdr:sp macro="" textlink="">
          <xdr:nvSpPr>
            <xdr:cNvPr id="23629" name="Check Box 77" hidden="1">
              <a:extLst>
                <a:ext uri="{63B3BB69-23CF-44E3-9099-C40C66FF867C}">
                  <a14:compatExt spid="_x0000_s23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27</xdr:row>
          <xdr:rowOff>0</xdr:rowOff>
        </xdr:from>
        <xdr:to>
          <xdr:col>2</xdr:col>
          <xdr:colOff>0</xdr:colOff>
          <xdr:row>28</xdr:row>
          <xdr:rowOff>19050</xdr:rowOff>
        </xdr:to>
        <xdr:sp macro="" textlink="">
          <xdr:nvSpPr>
            <xdr:cNvPr id="23630" name="Check Box 78" hidden="1">
              <a:extLst>
                <a:ext uri="{63B3BB69-23CF-44E3-9099-C40C66FF867C}">
                  <a14:compatExt spid="_x0000_s23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28</xdr:row>
          <xdr:rowOff>0</xdr:rowOff>
        </xdr:from>
        <xdr:to>
          <xdr:col>2</xdr:col>
          <xdr:colOff>0</xdr:colOff>
          <xdr:row>29</xdr:row>
          <xdr:rowOff>19050</xdr:rowOff>
        </xdr:to>
        <xdr:sp macro="" textlink="">
          <xdr:nvSpPr>
            <xdr:cNvPr id="23631" name="Check Box 79" hidden="1">
              <a:extLst>
                <a:ext uri="{63B3BB69-23CF-44E3-9099-C40C66FF867C}">
                  <a14:compatExt spid="_x0000_s23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30</xdr:row>
          <xdr:rowOff>0</xdr:rowOff>
        </xdr:from>
        <xdr:to>
          <xdr:col>2</xdr:col>
          <xdr:colOff>0</xdr:colOff>
          <xdr:row>31</xdr:row>
          <xdr:rowOff>19050</xdr:rowOff>
        </xdr:to>
        <xdr:sp macro="" textlink="">
          <xdr:nvSpPr>
            <xdr:cNvPr id="23632" name="Check Box 80" hidden="1">
              <a:extLst>
                <a:ext uri="{63B3BB69-23CF-44E3-9099-C40C66FF867C}">
                  <a14:compatExt spid="_x0000_s23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31</xdr:row>
          <xdr:rowOff>0</xdr:rowOff>
        </xdr:from>
        <xdr:to>
          <xdr:col>2</xdr:col>
          <xdr:colOff>0</xdr:colOff>
          <xdr:row>31</xdr:row>
          <xdr:rowOff>209550</xdr:rowOff>
        </xdr:to>
        <xdr:sp macro="" textlink="">
          <xdr:nvSpPr>
            <xdr:cNvPr id="23633" name="Check Box 81" hidden="1">
              <a:extLst>
                <a:ext uri="{63B3BB69-23CF-44E3-9099-C40C66FF867C}">
                  <a14:compatExt spid="_x0000_s23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36</xdr:row>
          <xdr:rowOff>0</xdr:rowOff>
        </xdr:from>
        <xdr:to>
          <xdr:col>2</xdr:col>
          <xdr:colOff>0</xdr:colOff>
          <xdr:row>37</xdr:row>
          <xdr:rowOff>19050</xdr:rowOff>
        </xdr:to>
        <xdr:sp macro="" textlink="">
          <xdr:nvSpPr>
            <xdr:cNvPr id="23634" name="Check Box 82" hidden="1">
              <a:extLst>
                <a:ext uri="{63B3BB69-23CF-44E3-9099-C40C66FF867C}">
                  <a14:compatExt spid="_x0000_s23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37</xdr:row>
          <xdr:rowOff>0</xdr:rowOff>
        </xdr:from>
        <xdr:to>
          <xdr:col>2</xdr:col>
          <xdr:colOff>0</xdr:colOff>
          <xdr:row>38</xdr:row>
          <xdr:rowOff>19050</xdr:rowOff>
        </xdr:to>
        <xdr:sp macro="" textlink="">
          <xdr:nvSpPr>
            <xdr:cNvPr id="23635" name="Check Box 83" hidden="1">
              <a:extLst>
                <a:ext uri="{63B3BB69-23CF-44E3-9099-C40C66FF867C}">
                  <a14:compatExt spid="_x0000_s23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40</xdr:row>
          <xdr:rowOff>0</xdr:rowOff>
        </xdr:from>
        <xdr:to>
          <xdr:col>2</xdr:col>
          <xdr:colOff>0</xdr:colOff>
          <xdr:row>41</xdr:row>
          <xdr:rowOff>19050</xdr:rowOff>
        </xdr:to>
        <xdr:sp macro="" textlink="">
          <xdr:nvSpPr>
            <xdr:cNvPr id="23636" name="Check Box 84" hidden="1">
              <a:extLst>
                <a:ext uri="{63B3BB69-23CF-44E3-9099-C40C66FF867C}">
                  <a14:compatExt spid="_x0000_s23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41</xdr:row>
          <xdr:rowOff>0</xdr:rowOff>
        </xdr:from>
        <xdr:to>
          <xdr:col>2</xdr:col>
          <xdr:colOff>0</xdr:colOff>
          <xdr:row>42</xdr:row>
          <xdr:rowOff>19050</xdr:rowOff>
        </xdr:to>
        <xdr:sp macro="" textlink="">
          <xdr:nvSpPr>
            <xdr:cNvPr id="23637" name="Check Box 85" hidden="1">
              <a:extLst>
                <a:ext uri="{63B3BB69-23CF-44E3-9099-C40C66FF867C}">
                  <a14:compatExt spid="_x0000_s23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42</xdr:row>
          <xdr:rowOff>0</xdr:rowOff>
        </xdr:from>
        <xdr:to>
          <xdr:col>2</xdr:col>
          <xdr:colOff>0</xdr:colOff>
          <xdr:row>43</xdr:row>
          <xdr:rowOff>19050</xdr:rowOff>
        </xdr:to>
        <xdr:sp macro="" textlink="">
          <xdr:nvSpPr>
            <xdr:cNvPr id="23638" name="Check Box 86" hidden="1">
              <a:extLst>
                <a:ext uri="{63B3BB69-23CF-44E3-9099-C40C66FF867C}">
                  <a14:compatExt spid="_x0000_s23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43</xdr:row>
          <xdr:rowOff>0</xdr:rowOff>
        </xdr:from>
        <xdr:to>
          <xdr:col>2</xdr:col>
          <xdr:colOff>0</xdr:colOff>
          <xdr:row>44</xdr:row>
          <xdr:rowOff>19050</xdr:rowOff>
        </xdr:to>
        <xdr:sp macro="" textlink="">
          <xdr:nvSpPr>
            <xdr:cNvPr id="23639" name="Check Box 87" hidden="1">
              <a:extLst>
                <a:ext uri="{63B3BB69-23CF-44E3-9099-C40C66FF867C}">
                  <a14:compatExt spid="_x0000_s23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44</xdr:row>
          <xdr:rowOff>0</xdr:rowOff>
        </xdr:from>
        <xdr:to>
          <xdr:col>2</xdr:col>
          <xdr:colOff>0</xdr:colOff>
          <xdr:row>45</xdr:row>
          <xdr:rowOff>19050</xdr:rowOff>
        </xdr:to>
        <xdr:sp macro="" textlink="">
          <xdr:nvSpPr>
            <xdr:cNvPr id="23640" name="Check Box 88" hidden="1">
              <a:extLst>
                <a:ext uri="{63B3BB69-23CF-44E3-9099-C40C66FF867C}">
                  <a14:compatExt spid="_x0000_s23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45</xdr:row>
          <xdr:rowOff>0</xdr:rowOff>
        </xdr:from>
        <xdr:to>
          <xdr:col>2</xdr:col>
          <xdr:colOff>0</xdr:colOff>
          <xdr:row>46</xdr:row>
          <xdr:rowOff>19050</xdr:rowOff>
        </xdr:to>
        <xdr:sp macro="" textlink="">
          <xdr:nvSpPr>
            <xdr:cNvPr id="23641" name="Check Box 89" hidden="1">
              <a:extLst>
                <a:ext uri="{63B3BB69-23CF-44E3-9099-C40C66FF867C}">
                  <a14:compatExt spid="_x0000_s23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46</xdr:row>
          <xdr:rowOff>0</xdr:rowOff>
        </xdr:from>
        <xdr:to>
          <xdr:col>2</xdr:col>
          <xdr:colOff>0</xdr:colOff>
          <xdr:row>47</xdr:row>
          <xdr:rowOff>19050</xdr:rowOff>
        </xdr:to>
        <xdr:sp macro="" textlink="">
          <xdr:nvSpPr>
            <xdr:cNvPr id="23642" name="Check Box 90" hidden="1">
              <a:extLst>
                <a:ext uri="{63B3BB69-23CF-44E3-9099-C40C66FF867C}">
                  <a14:compatExt spid="_x0000_s23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47</xdr:row>
          <xdr:rowOff>0</xdr:rowOff>
        </xdr:from>
        <xdr:to>
          <xdr:col>2</xdr:col>
          <xdr:colOff>0</xdr:colOff>
          <xdr:row>48</xdr:row>
          <xdr:rowOff>19050</xdr:rowOff>
        </xdr:to>
        <xdr:sp macro="" textlink="">
          <xdr:nvSpPr>
            <xdr:cNvPr id="23643" name="Check Box 91" hidden="1">
              <a:extLst>
                <a:ext uri="{63B3BB69-23CF-44E3-9099-C40C66FF867C}">
                  <a14:compatExt spid="_x0000_s23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49</xdr:row>
          <xdr:rowOff>171450</xdr:rowOff>
        </xdr:from>
        <xdr:to>
          <xdr:col>3</xdr:col>
          <xdr:colOff>0</xdr:colOff>
          <xdr:row>51</xdr:row>
          <xdr:rowOff>9525</xdr:rowOff>
        </xdr:to>
        <xdr:sp macro="" textlink="">
          <xdr:nvSpPr>
            <xdr:cNvPr id="23644" name="Check Box 92" hidden="1">
              <a:extLst>
                <a:ext uri="{63B3BB69-23CF-44E3-9099-C40C66FF867C}">
                  <a14:compatExt spid="_x0000_s23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51</xdr:row>
          <xdr:rowOff>47625</xdr:rowOff>
        </xdr:from>
        <xdr:to>
          <xdr:col>3</xdr:col>
          <xdr:colOff>0</xdr:colOff>
          <xdr:row>51</xdr:row>
          <xdr:rowOff>247650</xdr:rowOff>
        </xdr:to>
        <xdr:sp macro="" textlink="">
          <xdr:nvSpPr>
            <xdr:cNvPr id="23645" name="Check Box 93" hidden="1">
              <a:extLst>
                <a:ext uri="{63B3BB69-23CF-44E3-9099-C40C66FF867C}">
                  <a14:compatExt spid="_x0000_s23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54</xdr:row>
          <xdr:rowOff>0</xdr:rowOff>
        </xdr:from>
        <xdr:to>
          <xdr:col>2</xdr:col>
          <xdr:colOff>0</xdr:colOff>
          <xdr:row>55</xdr:row>
          <xdr:rowOff>19050</xdr:rowOff>
        </xdr:to>
        <xdr:sp macro="" textlink="">
          <xdr:nvSpPr>
            <xdr:cNvPr id="23646" name="Check Box 94" hidden="1">
              <a:extLst>
                <a:ext uri="{63B3BB69-23CF-44E3-9099-C40C66FF867C}">
                  <a14:compatExt spid="_x0000_s23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55</xdr:row>
          <xdr:rowOff>57150</xdr:rowOff>
        </xdr:from>
        <xdr:to>
          <xdr:col>2</xdr:col>
          <xdr:colOff>0</xdr:colOff>
          <xdr:row>55</xdr:row>
          <xdr:rowOff>257175</xdr:rowOff>
        </xdr:to>
        <xdr:sp macro="" textlink="">
          <xdr:nvSpPr>
            <xdr:cNvPr id="23647" name="Check Box 95" hidden="1">
              <a:extLst>
                <a:ext uri="{63B3BB69-23CF-44E3-9099-C40C66FF867C}">
                  <a14:compatExt spid="_x0000_s23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56</xdr:row>
          <xdr:rowOff>0</xdr:rowOff>
        </xdr:from>
        <xdr:to>
          <xdr:col>2</xdr:col>
          <xdr:colOff>0</xdr:colOff>
          <xdr:row>57</xdr:row>
          <xdr:rowOff>19050</xdr:rowOff>
        </xdr:to>
        <xdr:sp macro="" textlink="">
          <xdr:nvSpPr>
            <xdr:cNvPr id="23648" name="Check Box 96" hidden="1">
              <a:extLst>
                <a:ext uri="{63B3BB69-23CF-44E3-9099-C40C66FF867C}">
                  <a14:compatExt spid="_x0000_s23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60</xdr:row>
          <xdr:rowOff>0</xdr:rowOff>
        </xdr:from>
        <xdr:to>
          <xdr:col>2</xdr:col>
          <xdr:colOff>0</xdr:colOff>
          <xdr:row>61</xdr:row>
          <xdr:rowOff>19050</xdr:rowOff>
        </xdr:to>
        <xdr:sp macro="" textlink="">
          <xdr:nvSpPr>
            <xdr:cNvPr id="23649" name="Check Box 97" hidden="1">
              <a:extLst>
                <a:ext uri="{63B3BB69-23CF-44E3-9099-C40C66FF867C}">
                  <a14:compatExt spid="_x0000_s23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61</xdr:row>
          <xdr:rowOff>0</xdr:rowOff>
        </xdr:from>
        <xdr:to>
          <xdr:col>2</xdr:col>
          <xdr:colOff>0</xdr:colOff>
          <xdr:row>62</xdr:row>
          <xdr:rowOff>19050</xdr:rowOff>
        </xdr:to>
        <xdr:sp macro="" textlink="">
          <xdr:nvSpPr>
            <xdr:cNvPr id="23650" name="Check Box 98" hidden="1">
              <a:extLst>
                <a:ext uri="{63B3BB69-23CF-44E3-9099-C40C66FF867C}">
                  <a14:compatExt spid="_x0000_s23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62</xdr:row>
          <xdr:rowOff>0</xdr:rowOff>
        </xdr:from>
        <xdr:to>
          <xdr:col>2</xdr:col>
          <xdr:colOff>0</xdr:colOff>
          <xdr:row>63</xdr:row>
          <xdr:rowOff>19050</xdr:rowOff>
        </xdr:to>
        <xdr:sp macro="" textlink="">
          <xdr:nvSpPr>
            <xdr:cNvPr id="23651" name="Check Box 99" hidden="1">
              <a:extLst>
                <a:ext uri="{63B3BB69-23CF-44E3-9099-C40C66FF867C}">
                  <a14:compatExt spid="_x0000_s23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63</xdr:row>
          <xdr:rowOff>0</xdr:rowOff>
        </xdr:from>
        <xdr:to>
          <xdr:col>2</xdr:col>
          <xdr:colOff>0</xdr:colOff>
          <xdr:row>64</xdr:row>
          <xdr:rowOff>19050</xdr:rowOff>
        </xdr:to>
        <xdr:sp macro="" textlink="">
          <xdr:nvSpPr>
            <xdr:cNvPr id="23652" name="Check Box 100" hidden="1">
              <a:extLst>
                <a:ext uri="{63B3BB69-23CF-44E3-9099-C40C66FF867C}">
                  <a14:compatExt spid="_x0000_s23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67</xdr:row>
          <xdr:rowOff>0</xdr:rowOff>
        </xdr:from>
        <xdr:to>
          <xdr:col>2</xdr:col>
          <xdr:colOff>0</xdr:colOff>
          <xdr:row>68</xdr:row>
          <xdr:rowOff>19050</xdr:rowOff>
        </xdr:to>
        <xdr:sp macro="" textlink="">
          <xdr:nvSpPr>
            <xdr:cNvPr id="23653" name="Check Box 101" hidden="1">
              <a:extLst>
                <a:ext uri="{63B3BB69-23CF-44E3-9099-C40C66FF867C}">
                  <a14:compatExt spid="_x0000_s23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68</xdr:row>
          <xdr:rowOff>0</xdr:rowOff>
        </xdr:from>
        <xdr:to>
          <xdr:col>2</xdr:col>
          <xdr:colOff>0</xdr:colOff>
          <xdr:row>69</xdr:row>
          <xdr:rowOff>19050</xdr:rowOff>
        </xdr:to>
        <xdr:sp macro="" textlink="">
          <xdr:nvSpPr>
            <xdr:cNvPr id="23654" name="Check Box 102" hidden="1">
              <a:extLst>
                <a:ext uri="{63B3BB69-23CF-44E3-9099-C40C66FF867C}">
                  <a14:compatExt spid="_x0000_s23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69</xdr:row>
          <xdr:rowOff>0</xdr:rowOff>
        </xdr:from>
        <xdr:to>
          <xdr:col>2</xdr:col>
          <xdr:colOff>0</xdr:colOff>
          <xdr:row>70</xdr:row>
          <xdr:rowOff>19050</xdr:rowOff>
        </xdr:to>
        <xdr:sp macro="" textlink="">
          <xdr:nvSpPr>
            <xdr:cNvPr id="23655" name="Check Box 103" hidden="1">
              <a:extLst>
                <a:ext uri="{63B3BB69-23CF-44E3-9099-C40C66FF867C}">
                  <a14:compatExt spid="_x0000_s23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32</xdr:row>
          <xdr:rowOff>142875</xdr:rowOff>
        </xdr:from>
        <xdr:to>
          <xdr:col>2</xdr:col>
          <xdr:colOff>0</xdr:colOff>
          <xdr:row>32</xdr:row>
          <xdr:rowOff>352425</xdr:rowOff>
        </xdr:to>
        <xdr:sp macro="" textlink="">
          <xdr:nvSpPr>
            <xdr:cNvPr id="23656" name="Check Box 104" hidden="1">
              <a:extLst>
                <a:ext uri="{63B3BB69-23CF-44E3-9099-C40C66FF867C}">
                  <a14:compatExt spid="_x0000_s23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73</xdr:row>
          <xdr:rowOff>0</xdr:rowOff>
        </xdr:from>
        <xdr:to>
          <xdr:col>2</xdr:col>
          <xdr:colOff>0</xdr:colOff>
          <xdr:row>74</xdr:row>
          <xdr:rowOff>19050</xdr:rowOff>
        </xdr:to>
        <xdr:sp macro="" textlink="">
          <xdr:nvSpPr>
            <xdr:cNvPr id="23657" name="Check Box 105" hidden="1">
              <a:extLst>
                <a:ext uri="{63B3BB69-23CF-44E3-9099-C40C66FF867C}">
                  <a14:compatExt spid="_x0000_s23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74</xdr:row>
          <xdr:rowOff>0</xdr:rowOff>
        </xdr:from>
        <xdr:to>
          <xdr:col>2</xdr:col>
          <xdr:colOff>0</xdr:colOff>
          <xdr:row>75</xdr:row>
          <xdr:rowOff>19050</xdr:rowOff>
        </xdr:to>
        <xdr:sp macro="" textlink="">
          <xdr:nvSpPr>
            <xdr:cNvPr id="23658" name="Check Box 106" hidden="1">
              <a:extLst>
                <a:ext uri="{63B3BB69-23CF-44E3-9099-C40C66FF867C}">
                  <a14:compatExt spid="_x0000_s23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75</xdr:row>
          <xdr:rowOff>0</xdr:rowOff>
        </xdr:from>
        <xdr:to>
          <xdr:col>2</xdr:col>
          <xdr:colOff>0</xdr:colOff>
          <xdr:row>76</xdr:row>
          <xdr:rowOff>19050</xdr:rowOff>
        </xdr:to>
        <xdr:sp macro="" textlink="">
          <xdr:nvSpPr>
            <xdr:cNvPr id="23659" name="Check Box 107" hidden="1">
              <a:extLst>
                <a:ext uri="{63B3BB69-23CF-44E3-9099-C40C66FF867C}">
                  <a14:compatExt spid="_x0000_s23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76</xdr:row>
          <xdr:rowOff>0</xdr:rowOff>
        </xdr:from>
        <xdr:to>
          <xdr:col>2</xdr:col>
          <xdr:colOff>0</xdr:colOff>
          <xdr:row>77</xdr:row>
          <xdr:rowOff>19050</xdr:rowOff>
        </xdr:to>
        <xdr:sp macro="" textlink="">
          <xdr:nvSpPr>
            <xdr:cNvPr id="23660" name="Check Box 108" hidden="1">
              <a:extLst>
                <a:ext uri="{63B3BB69-23CF-44E3-9099-C40C66FF867C}">
                  <a14:compatExt spid="_x0000_s23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77</xdr:row>
          <xdr:rowOff>0</xdr:rowOff>
        </xdr:from>
        <xdr:to>
          <xdr:col>2</xdr:col>
          <xdr:colOff>0</xdr:colOff>
          <xdr:row>78</xdr:row>
          <xdr:rowOff>19050</xdr:rowOff>
        </xdr:to>
        <xdr:sp macro="" textlink="">
          <xdr:nvSpPr>
            <xdr:cNvPr id="23661" name="Check Box 109" hidden="1">
              <a:extLst>
                <a:ext uri="{63B3BB69-23CF-44E3-9099-C40C66FF867C}">
                  <a14:compatExt spid="_x0000_s23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72</xdr:row>
          <xdr:rowOff>66675</xdr:rowOff>
        </xdr:from>
        <xdr:to>
          <xdr:col>0</xdr:col>
          <xdr:colOff>638175</xdr:colOff>
          <xdr:row>72</xdr:row>
          <xdr:rowOff>276225</xdr:rowOff>
        </xdr:to>
        <xdr:sp macro="" textlink="">
          <xdr:nvSpPr>
            <xdr:cNvPr id="23662" name="Check Box 110" hidden="1">
              <a:extLst>
                <a:ext uri="{63B3BB69-23CF-44E3-9099-C40C66FF867C}">
                  <a14:compatExt spid="_x0000_s23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2</xdr:row>
          <xdr:rowOff>809625</xdr:rowOff>
        </xdr:from>
        <xdr:to>
          <xdr:col>1</xdr:col>
          <xdr:colOff>704850</xdr:colOff>
          <xdr:row>4</xdr:row>
          <xdr:rowOff>19050</xdr:rowOff>
        </xdr:to>
        <xdr:sp macro="" textlink="">
          <xdr:nvSpPr>
            <xdr:cNvPr id="64513" name="Check Box 1" hidden="1">
              <a:extLst>
                <a:ext uri="{63B3BB69-23CF-44E3-9099-C40C66FF867C}">
                  <a14:compatExt spid="_x0000_s64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4</xdr:row>
          <xdr:rowOff>0</xdr:rowOff>
        </xdr:from>
        <xdr:to>
          <xdr:col>2</xdr:col>
          <xdr:colOff>0</xdr:colOff>
          <xdr:row>5</xdr:row>
          <xdr:rowOff>28575</xdr:rowOff>
        </xdr:to>
        <xdr:sp macro="" textlink="">
          <xdr:nvSpPr>
            <xdr:cNvPr id="64514" name="Check Box 2" hidden="1">
              <a:extLst>
                <a:ext uri="{63B3BB69-23CF-44E3-9099-C40C66FF867C}">
                  <a14:compatExt spid="_x0000_s64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5</xdr:row>
          <xdr:rowOff>0</xdr:rowOff>
        </xdr:from>
        <xdr:to>
          <xdr:col>2</xdr:col>
          <xdr:colOff>0</xdr:colOff>
          <xdr:row>6</xdr:row>
          <xdr:rowOff>28575</xdr:rowOff>
        </xdr:to>
        <xdr:sp macro="" textlink="">
          <xdr:nvSpPr>
            <xdr:cNvPr id="64515" name="Check Box 3" hidden="1">
              <a:extLst>
                <a:ext uri="{63B3BB69-23CF-44E3-9099-C40C66FF867C}">
                  <a14:compatExt spid="_x0000_s64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6</xdr:row>
          <xdr:rowOff>0</xdr:rowOff>
        </xdr:from>
        <xdr:to>
          <xdr:col>2</xdr:col>
          <xdr:colOff>0</xdr:colOff>
          <xdr:row>7</xdr:row>
          <xdr:rowOff>28575</xdr:rowOff>
        </xdr:to>
        <xdr:sp macro="" textlink="">
          <xdr:nvSpPr>
            <xdr:cNvPr id="64516" name="Check Box 4" hidden="1">
              <a:extLst>
                <a:ext uri="{63B3BB69-23CF-44E3-9099-C40C66FF867C}">
                  <a14:compatExt spid="_x0000_s64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9</xdr:row>
          <xdr:rowOff>0</xdr:rowOff>
        </xdr:from>
        <xdr:to>
          <xdr:col>2</xdr:col>
          <xdr:colOff>0</xdr:colOff>
          <xdr:row>10</xdr:row>
          <xdr:rowOff>28575</xdr:rowOff>
        </xdr:to>
        <xdr:sp macro="" textlink="">
          <xdr:nvSpPr>
            <xdr:cNvPr id="64519" name="Check Box 7" hidden="1">
              <a:extLst>
                <a:ext uri="{63B3BB69-23CF-44E3-9099-C40C66FF867C}">
                  <a14:compatExt spid="_x0000_s64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10</xdr:row>
          <xdr:rowOff>0</xdr:rowOff>
        </xdr:from>
        <xdr:to>
          <xdr:col>2</xdr:col>
          <xdr:colOff>0</xdr:colOff>
          <xdr:row>11</xdr:row>
          <xdr:rowOff>28575</xdr:rowOff>
        </xdr:to>
        <xdr:sp macro="" textlink="">
          <xdr:nvSpPr>
            <xdr:cNvPr id="64520" name="Check Box 8" hidden="1">
              <a:extLst>
                <a:ext uri="{63B3BB69-23CF-44E3-9099-C40C66FF867C}">
                  <a14:compatExt spid="_x0000_s64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11</xdr:row>
          <xdr:rowOff>0</xdr:rowOff>
        </xdr:from>
        <xdr:to>
          <xdr:col>2</xdr:col>
          <xdr:colOff>0</xdr:colOff>
          <xdr:row>12</xdr:row>
          <xdr:rowOff>28575</xdr:rowOff>
        </xdr:to>
        <xdr:sp macro="" textlink="">
          <xdr:nvSpPr>
            <xdr:cNvPr id="64521" name="Check Box 9" hidden="1">
              <a:extLst>
                <a:ext uri="{63B3BB69-23CF-44E3-9099-C40C66FF867C}">
                  <a14:compatExt spid="_x0000_s64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12</xdr:row>
          <xdr:rowOff>0</xdr:rowOff>
        </xdr:from>
        <xdr:to>
          <xdr:col>2</xdr:col>
          <xdr:colOff>0</xdr:colOff>
          <xdr:row>13</xdr:row>
          <xdr:rowOff>28575</xdr:rowOff>
        </xdr:to>
        <xdr:sp macro="" textlink="">
          <xdr:nvSpPr>
            <xdr:cNvPr id="64522" name="Check Box 10" hidden="1">
              <a:extLst>
                <a:ext uri="{63B3BB69-23CF-44E3-9099-C40C66FF867C}">
                  <a14:compatExt spid="_x0000_s64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13</xdr:row>
          <xdr:rowOff>0</xdr:rowOff>
        </xdr:from>
        <xdr:to>
          <xdr:col>2</xdr:col>
          <xdr:colOff>0</xdr:colOff>
          <xdr:row>14</xdr:row>
          <xdr:rowOff>28575</xdr:rowOff>
        </xdr:to>
        <xdr:sp macro="" textlink="">
          <xdr:nvSpPr>
            <xdr:cNvPr id="64523" name="Check Box 11" hidden="1">
              <a:extLst>
                <a:ext uri="{63B3BB69-23CF-44E3-9099-C40C66FF867C}">
                  <a14:compatExt spid="_x0000_s64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14</xdr:row>
          <xdr:rowOff>0</xdr:rowOff>
        </xdr:from>
        <xdr:to>
          <xdr:col>2</xdr:col>
          <xdr:colOff>0</xdr:colOff>
          <xdr:row>15</xdr:row>
          <xdr:rowOff>28575</xdr:rowOff>
        </xdr:to>
        <xdr:sp macro="" textlink="">
          <xdr:nvSpPr>
            <xdr:cNvPr id="64524" name="Check Box 12" hidden="1">
              <a:extLst>
                <a:ext uri="{63B3BB69-23CF-44E3-9099-C40C66FF867C}">
                  <a14:compatExt spid="_x0000_s64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15</xdr:row>
          <xdr:rowOff>0</xdr:rowOff>
        </xdr:from>
        <xdr:to>
          <xdr:col>2</xdr:col>
          <xdr:colOff>0</xdr:colOff>
          <xdr:row>16</xdr:row>
          <xdr:rowOff>28575</xdr:rowOff>
        </xdr:to>
        <xdr:sp macro="" textlink="">
          <xdr:nvSpPr>
            <xdr:cNvPr id="64525" name="Check Box 13" hidden="1">
              <a:extLst>
                <a:ext uri="{63B3BB69-23CF-44E3-9099-C40C66FF867C}">
                  <a14:compatExt spid="_x0000_s64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16</xdr:row>
          <xdr:rowOff>0</xdr:rowOff>
        </xdr:from>
        <xdr:to>
          <xdr:col>2</xdr:col>
          <xdr:colOff>0</xdr:colOff>
          <xdr:row>17</xdr:row>
          <xdr:rowOff>28575</xdr:rowOff>
        </xdr:to>
        <xdr:sp macro="" textlink="">
          <xdr:nvSpPr>
            <xdr:cNvPr id="64526" name="Check Box 14" hidden="1">
              <a:extLst>
                <a:ext uri="{63B3BB69-23CF-44E3-9099-C40C66FF867C}">
                  <a14:compatExt spid="_x0000_s64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21</xdr:row>
          <xdr:rowOff>0</xdr:rowOff>
        </xdr:from>
        <xdr:to>
          <xdr:col>2</xdr:col>
          <xdr:colOff>0</xdr:colOff>
          <xdr:row>22</xdr:row>
          <xdr:rowOff>28575</xdr:rowOff>
        </xdr:to>
        <xdr:sp macro="" textlink="">
          <xdr:nvSpPr>
            <xdr:cNvPr id="64527" name="Check Box 15" hidden="1">
              <a:extLst>
                <a:ext uri="{63B3BB69-23CF-44E3-9099-C40C66FF867C}">
                  <a14:compatExt spid="_x0000_s64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22</xdr:row>
          <xdr:rowOff>0</xdr:rowOff>
        </xdr:from>
        <xdr:to>
          <xdr:col>2</xdr:col>
          <xdr:colOff>0</xdr:colOff>
          <xdr:row>23</xdr:row>
          <xdr:rowOff>28575</xdr:rowOff>
        </xdr:to>
        <xdr:sp macro="" textlink="">
          <xdr:nvSpPr>
            <xdr:cNvPr id="64528" name="Check Box 16" hidden="1">
              <a:extLst>
                <a:ext uri="{63B3BB69-23CF-44E3-9099-C40C66FF867C}">
                  <a14:compatExt spid="_x0000_s64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23</xdr:row>
          <xdr:rowOff>0</xdr:rowOff>
        </xdr:from>
        <xdr:to>
          <xdr:col>2</xdr:col>
          <xdr:colOff>0</xdr:colOff>
          <xdr:row>24</xdr:row>
          <xdr:rowOff>28575</xdr:rowOff>
        </xdr:to>
        <xdr:sp macro="" textlink="">
          <xdr:nvSpPr>
            <xdr:cNvPr id="64529" name="Check Box 17" hidden="1">
              <a:extLst>
                <a:ext uri="{63B3BB69-23CF-44E3-9099-C40C66FF867C}">
                  <a14:compatExt spid="_x0000_s64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24</xdr:row>
          <xdr:rowOff>0</xdr:rowOff>
        </xdr:from>
        <xdr:to>
          <xdr:col>2</xdr:col>
          <xdr:colOff>0</xdr:colOff>
          <xdr:row>25</xdr:row>
          <xdr:rowOff>28575</xdr:rowOff>
        </xdr:to>
        <xdr:sp macro="" textlink="">
          <xdr:nvSpPr>
            <xdr:cNvPr id="64530" name="Check Box 18" hidden="1">
              <a:extLst>
                <a:ext uri="{63B3BB69-23CF-44E3-9099-C40C66FF867C}">
                  <a14:compatExt spid="_x0000_s64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25</xdr:row>
          <xdr:rowOff>0</xdr:rowOff>
        </xdr:from>
        <xdr:to>
          <xdr:col>2</xdr:col>
          <xdr:colOff>0</xdr:colOff>
          <xdr:row>26</xdr:row>
          <xdr:rowOff>28575</xdr:rowOff>
        </xdr:to>
        <xdr:sp macro="" textlink="">
          <xdr:nvSpPr>
            <xdr:cNvPr id="64531" name="Check Box 19" hidden="1">
              <a:extLst>
                <a:ext uri="{63B3BB69-23CF-44E3-9099-C40C66FF867C}">
                  <a14:compatExt spid="_x0000_s64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33</xdr:row>
          <xdr:rowOff>57150</xdr:rowOff>
        </xdr:from>
        <xdr:to>
          <xdr:col>2</xdr:col>
          <xdr:colOff>0</xdr:colOff>
          <xdr:row>33</xdr:row>
          <xdr:rowOff>276225</xdr:rowOff>
        </xdr:to>
        <xdr:sp macro="" textlink="">
          <xdr:nvSpPr>
            <xdr:cNvPr id="64532" name="Check Box 20" hidden="1">
              <a:extLst>
                <a:ext uri="{63B3BB69-23CF-44E3-9099-C40C66FF867C}">
                  <a14:compatExt spid="_x0000_s64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34</xdr:row>
          <xdr:rowOff>38100</xdr:rowOff>
        </xdr:from>
        <xdr:to>
          <xdr:col>2</xdr:col>
          <xdr:colOff>0</xdr:colOff>
          <xdr:row>34</xdr:row>
          <xdr:rowOff>247650</xdr:rowOff>
        </xdr:to>
        <xdr:sp macro="" textlink="">
          <xdr:nvSpPr>
            <xdr:cNvPr id="64533" name="Check Box 21" hidden="1">
              <a:extLst>
                <a:ext uri="{63B3BB69-23CF-44E3-9099-C40C66FF867C}">
                  <a14:compatExt spid="_x0000_s64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2</xdr:row>
          <xdr:rowOff>295275</xdr:rowOff>
        </xdr:from>
        <xdr:to>
          <xdr:col>1</xdr:col>
          <xdr:colOff>0</xdr:colOff>
          <xdr:row>2</xdr:row>
          <xdr:rowOff>514350</xdr:rowOff>
        </xdr:to>
        <xdr:sp macro="" textlink="">
          <xdr:nvSpPr>
            <xdr:cNvPr id="64534" name="Check Box 22" hidden="1">
              <a:extLst>
                <a:ext uri="{63B3BB69-23CF-44E3-9099-C40C66FF867C}">
                  <a14:compatExt spid="_x0000_s64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32</xdr:row>
          <xdr:rowOff>142875</xdr:rowOff>
        </xdr:from>
        <xdr:to>
          <xdr:col>1</xdr:col>
          <xdr:colOff>0</xdr:colOff>
          <xdr:row>32</xdr:row>
          <xdr:rowOff>361950</xdr:rowOff>
        </xdr:to>
        <xdr:sp macro="" textlink="">
          <xdr:nvSpPr>
            <xdr:cNvPr id="64536" name="Check Box 24" hidden="1">
              <a:extLst>
                <a:ext uri="{63B3BB69-23CF-44E3-9099-C40C66FF867C}">
                  <a14:compatExt spid="_x0000_s64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16</xdr:row>
          <xdr:rowOff>171450</xdr:rowOff>
        </xdr:from>
        <xdr:to>
          <xdr:col>2</xdr:col>
          <xdr:colOff>0</xdr:colOff>
          <xdr:row>18</xdr:row>
          <xdr:rowOff>9525</xdr:rowOff>
        </xdr:to>
        <xdr:sp macro="" textlink="">
          <xdr:nvSpPr>
            <xdr:cNvPr id="64537" name="Check Box 25" hidden="1">
              <a:extLst>
                <a:ext uri="{63B3BB69-23CF-44E3-9099-C40C66FF867C}">
                  <a14:compatExt spid="_x0000_s64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28</xdr:row>
          <xdr:rowOff>142875</xdr:rowOff>
        </xdr:from>
        <xdr:to>
          <xdr:col>1</xdr:col>
          <xdr:colOff>609600</xdr:colOff>
          <xdr:row>28</xdr:row>
          <xdr:rowOff>323850</xdr:rowOff>
        </xdr:to>
        <xdr:sp macro="" textlink="">
          <xdr:nvSpPr>
            <xdr:cNvPr id="64538" name="Check Box 26" hidden="1">
              <a:extLst>
                <a:ext uri="{63B3BB69-23CF-44E3-9099-C40C66FF867C}">
                  <a14:compatExt spid="_x0000_s64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29</xdr:row>
          <xdr:rowOff>85725</xdr:rowOff>
        </xdr:from>
        <xdr:to>
          <xdr:col>1</xdr:col>
          <xdr:colOff>600075</xdr:colOff>
          <xdr:row>29</xdr:row>
          <xdr:rowOff>266700</xdr:rowOff>
        </xdr:to>
        <xdr:sp macro="" textlink="">
          <xdr:nvSpPr>
            <xdr:cNvPr id="64539" name="Check Box 27" hidden="1">
              <a:extLst>
                <a:ext uri="{63B3BB69-23CF-44E3-9099-C40C66FF867C}">
                  <a14:compatExt spid="_x0000_s64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37</xdr:row>
          <xdr:rowOff>57150</xdr:rowOff>
        </xdr:from>
        <xdr:to>
          <xdr:col>1</xdr:col>
          <xdr:colOff>19050</xdr:colOff>
          <xdr:row>37</xdr:row>
          <xdr:rowOff>276225</xdr:rowOff>
        </xdr:to>
        <xdr:sp macro="" textlink="">
          <xdr:nvSpPr>
            <xdr:cNvPr id="64540" name="Check Box 28" hidden="1">
              <a:extLst>
                <a:ext uri="{63B3BB69-23CF-44E3-9099-C40C66FF867C}">
                  <a14:compatExt spid="_x0000_s64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38</xdr:row>
          <xdr:rowOff>95250</xdr:rowOff>
        </xdr:from>
        <xdr:to>
          <xdr:col>2</xdr:col>
          <xdr:colOff>9525</xdr:colOff>
          <xdr:row>38</xdr:row>
          <xdr:rowOff>304800</xdr:rowOff>
        </xdr:to>
        <xdr:sp macro="" textlink="">
          <xdr:nvSpPr>
            <xdr:cNvPr id="64541" name="Check Box 29" hidden="1">
              <a:extLst>
                <a:ext uri="{63B3BB69-23CF-44E3-9099-C40C66FF867C}">
                  <a14:compatExt spid="_x0000_s64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42</xdr:row>
          <xdr:rowOff>123825</xdr:rowOff>
        </xdr:from>
        <xdr:to>
          <xdr:col>1</xdr:col>
          <xdr:colOff>28575</xdr:colOff>
          <xdr:row>42</xdr:row>
          <xdr:rowOff>342900</xdr:rowOff>
        </xdr:to>
        <xdr:sp macro="" textlink="">
          <xdr:nvSpPr>
            <xdr:cNvPr id="64542" name="Check Box 30" hidden="1">
              <a:extLst>
                <a:ext uri="{63B3BB69-23CF-44E3-9099-C40C66FF867C}">
                  <a14:compatExt spid="_x0000_s64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vmlDrawing" Target="../drawings/vmlDrawing2.vml"/><Relationship Id="rId21" Type="http://schemas.openxmlformats.org/officeDocument/2006/relationships/ctrlProp" Target="../ctrlProps/ctrlProp19.xml"/><Relationship Id="rId34" Type="http://schemas.openxmlformats.org/officeDocument/2006/relationships/ctrlProp" Target="../ctrlProps/ctrlProp32.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9" Type="http://schemas.openxmlformats.org/officeDocument/2006/relationships/ctrlProp" Target="../ctrlProps/ctrlProp71.xml"/><Relationship Id="rId21" Type="http://schemas.openxmlformats.org/officeDocument/2006/relationships/ctrlProp" Target="../ctrlProps/ctrlProp53.xml"/><Relationship Id="rId34" Type="http://schemas.openxmlformats.org/officeDocument/2006/relationships/ctrlProp" Target="../ctrlProps/ctrlProp66.xml"/><Relationship Id="rId42" Type="http://schemas.openxmlformats.org/officeDocument/2006/relationships/ctrlProp" Target="../ctrlProps/ctrlProp74.xml"/><Relationship Id="rId47" Type="http://schemas.openxmlformats.org/officeDocument/2006/relationships/ctrlProp" Target="../ctrlProps/ctrlProp79.xml"/><Relationship Id="rId50" Type="http://schemas.openxmlformats.org/officeDocument/2006/relationships/ctrlProp" Target="../ctrlProps/ctrlProp82.xml"/><Relationship Id="rId55" Type="http://schemas.openxmlformats.org/officeDocument/2006/relationships/ctrlProp" Target="../ctrlProps/ctrlProp87.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46" Type="http://schemas.openxmlformats.org/officeDocument/2006/relationships/ctrlProp" Target="../ctrlProps/ctrlProp78.xml"/><Relationship Id="rId2" Type="http://schemas.openxmlformats.org/officeDocument/2006/relationships/drawing" Target="../drawings/drawing3.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41" Type="http://schemas.openxmlformats.org/officeDocument/2006/relationships/ctrlProp" Target="../ctrlProps/ctrlProp73.xml"/><Relationship Id="rId54" Type="http://schemas.openxmlformats.org/officeDocument/2006/relationships/ctrlProp" Target="../ctrlProps/ctrlProp86.xml"/><Relationship Id="rId1" Type="http://schemas.openxmlformats.org/officeDocument/2006/relationships/printerSettings" Target="../printerSettings/printerSettings3.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40" Type="http://schemas.openxmlformats.org/officeDocument/2006/relationships/ctrlProp" Target="../ctrlProps/ctrlProp72.xml"/><Relationship Id="rId45" Type="http://schemas.openxmlformats.org/officeDocument/2006/relationships/ctrlProp" Target="../ctrlProps/ctrlProp77.xml"/><Relationship Id="rId53" Type="http://schemas.openxmlformats.org/officeDocument/2006/relationships/ctrlProp" Target="../ctrlProps/ctrlProp85.xml"/><Relationship Id="rId58" Type="http://schemas.openxmlformats.org/officeDocument/2006/relationships/ctrlProp" Target="../ctrlProps/ctrlProp90.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49" Type="http://schemas.openxmlformats.org/officeDocument/2006/relationships/ctrlProp" Target="../ctrlProps/ctrlProp81.xml"/><Relationship Id="rId57" Type="http://schemas.openxmlformats.org/officeDocument/2006/relationships/ctrlProp" Target="../ctrlProps/ctrlProp89.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4" Type="http://schemas.openxmlformats.org/officeDocument/2006/relationships/ctrlProp" Target="../ctrlProps/ctrlProp76.xml"/><Relationship Id="rId52" Type="http://schemas.openxmlformats.org/officeDocument/2006/relationships/ctrlProp" Target="../ctrlProps/ctrlProp84.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43" Type="http://schemas.openxmlformats.org/officeDocument/2006/relationships/ctrlProp" Target="../ctrlProps/ctrlProp75.xml"/><Relationship Id="rId48" Type="http://schemas.openxmlformats.org/officeDocument/2006/relationships/ctrlProp" Target="../ctrlProps/ctrlProp80.xml"/><Relationship Id="rId56" Type="http://schemas.openxmlformats.org/officeDocument/2006/relationships/ctrlProp" Target="../ctrlProps/ctrlProp88.xml"/><Relationship Id="rId8" Type="http://schemas.openxmlformats.org/officeDocument/2006/relationships/ctrlProp" Target="../ctrlProps/ctrlProp40.xml"/><Relationship Id="rId51" Type="http://schemas.openxmlformats.org/officeDocument/2006/relationships/ctrlProp" Target="../ctrlProps/ctrlProp83.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0.xml"/><Relationship Id="rId18" Type="http://schemas.openxmlformats.org/officeDocument/2006/relationships/ctrlProp" Target="../ctrlProps/ctrlProp105.xml"/><Relationship Id="rId26" Type="http://schemas.openxmlformats.org/officeDocument/2006/relationships/ctrlProp" Target="../ctrlProps/ctrlProp113.xml"/><Relationship Id="rId39" Type="http://schemas.openxmlformats.org/officeDocument/2006/relationships/ctrlProp" Target="../ctrlProps/ctrlProp126.xml"/><Relationship Id="rId21" Type="http://schemas.openxmlformats.org/officeDocument/2006/relationships/ctrlProp" Target="../ctrlProps/ctrlProp108.xml"/><Relationship Id="rId34" Type="http://schemas.openxmlformats.org/officeDocument/2006/relationships/ctrlProp" Target="../ctrlProps/ctrlProp121.xml"/><Relationship Id="rId42" Type="http://schemas.openxmlformats.org/officeDocument/2006/relationships/ctrlProp" Target="../ctrlProps/ctrlProp129.xml"/><Relationship Id="rId47" Type="http://schemas.openxmlformats.org/officeDocument/2006/relationships/ctrlProp" Target="../ctrlProps/ctrlProp134.xml"/><Relationship Id="rId50" Type="http://schemas.openxmlformats.org/officeDocument/2006/relationships/ctrlProp" Target="../ctrlProps/ctrlProp137.xml"/><Relationship Id="rId55" Type="http://schemas.openxmlformats.org/officeDocument/2006/relationships/ctrlProp" Target="../ctrlProps/ctrlProp142.xml"/><Relationship Id="rId63" Type="http://schemas.openxmlformats.org/officeDocument/2006/relationships/ctrlProp" Target="../ctrlProps/ctrlProp150.xml"/><Relationship Id="rId68" Type="http://schemas.openxmlformats.org/officeDocument/2006/relationships/ctrlProp" Target="../ctrlProps/ctrlProp155.xml"/><Relationship Id="rId76" Type="http://schemas.openxmlformats.org/officeDocument/2006/relationships/ctrlProp" Target="../ctrlProps/ctrlProp163.xml"/><Relationship Id="rId84" Type="http://schemas.openxmlformats.org/officeDocument/2006/relationships/ctrlProp" Target="../ctrlProps/ctrlProp171.xml"/><Relationship Id="rId89" Type="http://schemas.openxmlformats.org/officeDocument/2006/relationships/ctrlProp" Target="../ctrlProps/ctrlProp176.xml"/><Relationship Id="rId7" Type="http://schemas.openxmlformats.org/officeDocument/2006/relationships/ctrlProp" Target="../ctrlProps/ctrlProp94.xml"/><Relationship Id="rId71" Type="http://schemas.openxmlformats.org/officeDocument/2006/relationships/ctrlProp" Target="../ctrlProps/ctrlProp158.xml"/><Relationship Id="rId92" Type="http://schemas.openxmlformats.org/officeDocument/2006/relationships/ctrlProp" Target="../ctrlProps/ctrlProp179.xml"/><Relationship Id="rId2" Type="http://schemas.openxmlformats.org/officeDocument/2006/relationships/drawing" Target="../drawings/drawing4.xml"/><Relationship Id="rId16" Type="http://schemas.openxmlformats.org/officeDocument/2006/relationships/ctrlProp" Target="../ctrlProps/ctrlProp103.xml"/><Relationship Id="rId29" Type="http://schemas.openxmlformats.org/officeDocument/2006/relationships/ctrlProp" Target="../ctrlProps/ctrlProp116.xml"/><Relationship Id="rId11" Type="http://schemas.openxmlformats.org/officeDocument/2006/relationships/ctrlProp" Target="../ctrlProps/ctrlProp98.xml"/><Relationship Id="rId24" Type="http://schemas.openxmlformats.org/officeDocument/2006/relationships/ctrlProp" Target="../ctrlProps/ctrlProp111.xml"/><Relationship Id="rId32" Type="http://schemas.openxmlformats.org/officeDocument/2006/relationships/ctrlProp" Target="../ctrlProps/ctrlProp119.xml"/><Relationship Id="rId37" Type="http://schemas.openxmlformats.org/officeDocument/2006/relationships/ctrlProp" Target="../ctrlProps/ctrlProp124.xml"/><Relationship Id="rId40" Type="http://schemas.openxmlformats.org/officeDocument/2006/relationships/ctrlProp" Target="../ctrlProps/ctrlProp127.xml"/><Relationship Id="rId45" Type="http://schemas.openxmlformats.org/officeDocument/2006/relationships/ctrlProp" Target="../ctrlProps/ctrlProp132.xml"/><Relationship Id="rId53" Type="http://schemas.openxmlformats.org/officeDocument/2006/relationships/ctrlProp" Target="../ctrlProps/ctrlProp140.xml"/><Relationship Id="rId58" Type="http://schemas.openxmlformats.org/officeDocument/2006/relationships/ctrlProp" Target="../ctrlProps/ctrlProp145.xml"/><Relationship Id="rId66" Type="http://schemas.openxmlformats.org/officeDocument/2006/relationships/ctrlProp" Target="../ctrlProps/ctrlProp153.xml"/><Relationship Id="rId74" Type="http://schemas.openxmlformats.org/officeDocument/2006/relationships/ctrlProp" Target="../ctrlProps/ctrlProp161.xml"/><Relationship Id="rId79" Type="http://schemas.openxmlformats.org/officeDocument/2006/relationships/ctrlProp" Target="../ctrlProps/ctrlProp166.xml"/><Relationship Id="rId87" Type="http://schemas.openxmlformats.org/officeDocument/2006/relationships/ctrlProp" Target="../ctrlProps/ctrlProp174.xml"/><Relationship Id="rId5" Type="http://schemas.openxmlformats.org/officeDocument/2006/relationships/ctrlProp" Target="../ctrlProps/ctrlProp92.xml"/><Relationship Id="rId61" Type="http://schemas.openxmlformats.org/officeDocument/2006/relationships/ctrlProp" Target="../ctrlProps/ctrlProp148.xml"/><Relationship Id="rId82" Type="http://schemas.openxmlformats.org/officeDocument/2006/relationships/ctrlProp" Target="../ctrlProps/ctrlProp169.xml"/><Relationship Id="rId90" Type="http://schemas.openxmlformats.org/officeDocument/2006/relationships/ctrlProp" Target="../ctrlProps/ctrlProp177.xml"/><Relationship Id="rId95" Type="http://schemas.openxmlformats.org/officeDocument/2006/relationships/ctrlProp" Target="../ctrlProps/ctrlProp182.xml"/><Relationship Id="rId19" Type="http://schemas.openxmlformats.org/officeDocument/2006/relationships/ctrlProp" Target="../ctrlProps/ctrlProp106.xml"/><Relationship Id="rId14" Type="http://schemas.openxmlformats.org/officeDocument/2006/relationships/ctrlProp" Target="../ctrlProps/ctrlProp101.xml"/><Relationship Id="rId22" Type="http://schemas.openxmlformats.org/officeDocument/2006/relationships/ctrlProp" Target="../ctrlProps/ctrlProp109.xml"/><Relationship Id="rId27" Type="http://schemas.openxmlformats.org/officeDocument/2006/relationships/ctrlProp" Target="../ctrlProps/ctrlProp114.xml"/><Relationship Id="rId30" Type="http://schemas.openxmlformats.org/officeDocument/2006/relationships/ctrlProp" Target="../ctrlProps/ctrlProp117.xml"/><Relationship Id="rId35" Type="http://schemas.openxmlformats.org/officeDocument/2006/relationships/ctrlProp" Target="../ctrlProps/ctrlProp122.xml"/><Relationship Id="rId43" Type="http://schemas.openxmlformats.org/officeDocument/2006/relationships/ctrlProp" Target="../ctrlProps/ctrlProp130.xml"/><Relationship Id="rId48" Type="http://schemas.openxmlformats.org/officeDocument/2006/relationships/ctrlProp" Target="../ctrlProps/ctrlProp135.xml"/><Relationship Id="rId56" Type="http://schemas.openxmlformats.org/officeDocument/2006/relationships/ctrlProp" Target="../ctrlProps/ctrlProp143.xml"/><Relationship Id="rId64" Type="http://schemas.openxmlformats.org/officeDocument/2006/relationships/ctrlProp" Target="../ctrlProps/ctrlProp151.xml"/><Relationship Id="rId69" Type="http://schemas.openxmlformats.org/officeDocument/2006/relationships/ctrlProp" Target="../ctrlProps/ctrlProp156.xml"/><Relationship Id="rId77" Type="http://schemas.openxmlformats.org/officeDocument/2006/relationships/ctrlProp" Target="../ctrlProps/ctrlProp164.xml"/><Relationship Id="rId8" Type="http://schemas.openxmlformats.org/officeDocument/2006/relationships/ctrlProp" Target="../ctrlProps/ctrlProp95.xml"/><Relationship Id="rId51" Type="http://schemas.openxmlformats.org/officeDocument/2006/relationships/ctrlProp" Target="../ctrlProps/ctrlProp138.xml"/><Relationship Id="rId72" Type="http://schemas.openxmlformats.org/officeDocument/2006/relationships/ctrlProp" Target="../ctrlProps/ctrlProp159.xml"/><Relationship Id="rId80" Type="http://schemas.openxmlformats.org/officeDocument/2006/relationships/ctrlProp" Target="../ctrlProps/ctrlProp167.xml"/><Relationship Id="rId85" Type="http://schemas.openxmlformats.org/officeDocument/2006/relationships/ctrlProp" Target="../ctrlProps/ctrlProp172.xml"/><Relationship Id="rId93" Type="http://schemas.openxmlformats.org/officeDocument/2006/relationships/ctrlProp" Target="../ctrlProps/ctrlProp180.xml"/><Relationship Id="rId3" Type="http://schemas.openxmlformats.org/officeDocument/2006/relationships/vmlDrawing" Target="../drawings/vmlDrawing4.vml"/><Relationship Id="rId12" Type="http://schemas.openxmlformats.org/officeDocument/2006/relationships/ctrlProp" Target="../ctrlProps/ctrlProp99.xml"/><Relationship Id="rId17" Type="http://schemas.openxmlformats.org/officeDocument/2006/relationships/ctrlProp" Target="../ctrlProps/ctrlProp104.xml"/><Relationship Id="rId25" Type="http://schemas.openxmlformats.org/officeDocument/2006/relationships/ctrlProp" Target="../ctrlProps/ctrlProp112.xml"/><Relationship Id="rId33" Type="http://schemas.openxmlformats.org/officeDocument/2006/relationships/ctrlProp" Target="../ctrlProps/ctrlProp120.xml"/><Relationship Id="rId38" Type="http://schemas.openxmlformats.org/officeDocument/2006/relationships/ctrlProp" Target="../ctrlProps/ctrlProp125.xml"/><Relationship Id="rId46" Type="http://schemas.openxmlformats.org/officeDocument/2006/relationships/ctrlProp" Target="../ctrlProps/ctrlProp133.xml"/><Relationship Id="rId59" Type="http://schemas.openxmlformats.org/officeDocument/2006/relationships/ctrlProp" Target="../ctrlProps/ctrlProp146.xml"/><Relationship Id="rId67" Type="http://schemas.openxmlformats.org/officeDocument/2006/relationships/ctrlProp" Target="../ctrlProps/ctrlProp154.xml"/><Relationship Id="rId20" Type="http://schemas.openxmlformats.org/officeDocument/2006/relationships/ctrlProp" Target="../ctrlProps/ctrlProp107.xml"/><Relationship Id="rId41" Type="http://schemas.openxmlformats.org/officeDocument/2006/relationships/ctrlProp" Target="../ctrlProps/ctrlProp128.xml"/><Relationship Id="rId54" Type="http://schemas.openxmlformats.org/officeDocument/2006/relationships/ctrlProp" Target="../ctrlProps/ctrlProp141.xml"/><Relationship Id="rId62" Type="http://schemas.openxmlformats.org/officeDocument/2006/relationships/ctrlProp" Target="../ctrlProps/ctrlProp149.xml"/><Relationship Id="rId70" Type="http://schemas.openxmlformats.org/officeDocument/2006/relationships/ctrlProp" Target="../ctrlProps/ctrlProp157.xml"/><Relationship Id="rId75" Type="http://schemas.openxmlformats.org/officeDocument/2006/relationships/ctrlProp" Target="../ctrlProps/ctrlProp162.xml"/><Relationship Id="rId83" Type="http://schemas.openxmlformats.org/officeDocument/2006/relationships/ctrlProp" Target="../ctrlProps/ctrlProp170.xml"/><Relationship Id="rId88" Type="http://schemas.openxmlformats.org/officeDocument/2006/relationships/ctrlProp" Target="../ctrlProps/ctrlProp175.xml"/><Relationship Id="rId91" Type="http://schemas.openxmlformats.org/officeDocument/2006/relationships/ctrlProp" Target="../ctrlProps/ctrlProp178.xml"/><Relationship Id="rId1" Type="http://schemas.openxmlformats.org/officeDocument/2006/relationships/printerSettings" Target="../printerSettings/printerSettings4.bin"/><Relationship Id="rId6" Type="http://schemas.openxmlformats.org/officeDocument/2006/relationships/ctrlProp" Target="../ctrlProps/ctrlProp93.xml"/><Relationship Id="rId15" Type="http://schemas.openxmlformats.org/officeDocument/2006/relationships/ctrlProp" Target="../ctrlProps/ctrlProp102.xml"/><Relationship Id="rId23" Type="http://schemas.openxmlformats.org/officeDocument/2006/relationships/ctrlProp" Target="../ctrlProps/ctrlProp110.xml"/><Relationship Id="rId28" Type="http://schemas.openxmlformats.org/officeDocument/2006/relationships/ctrlProp" Target="../ctrlProps/ctrlProp115.xml"/><Relationship Id="rId36" Type="http://schemas.openxmlformats.org/officeDocument/2006/relationships/ctrlProp" Target="../ctrlProps/ctrlProp123.xml"/><Relationship Id="rId49" Type="http://schemas.openxmlformats.org/officeDocument/2006/relationships/ctrlProp" Target="../ctrlProps/ctrlProp136.xml"/><Relationship Id="rId57" Type="http://schemas.openxmlformats.org/officeDocument/2006/relationships/ctrlProp" Target="../ctrlProps/ctrlProp144.xml"/><Relationship Id="rId10" Type="http://schemas.openxmlformats.org/officeDocument/2006/relationships/ctrlProp" Target="../ctrlProps/ctrlProp97.xml"/><Relationship Id="rId31" Type="http://schemas.openxmlformats.org/officeDocument/2006/relationships/ctrlProp" Target="../ctrlProps/ctrlProp118.xml"/><Relationship Id="rId44" Type="http://schemas.openxmlformats.org/officeDocument/2006/relationships/ctrlProp" Target="../ctrlProps/ctrlProp131.xml"/><Relationship Id="rId52" Type="http://schemas.openxmlformats.org/officeDocument/2006/relationships/ctrlProp" Target="../ctrlProps/ctrlProp139.xml"/><Relationship Id="rId60" Type="http://schemas.openxmlformats.org/officeDocument/2006/relationships/ctrlProp" Target="../ctrlProps/ctrlProp147.xml"/><Relationship Id="rId65" Type="http://schemas.openxmlformats.org/officeDocument/2006/relationships/ctrlProp" Target="../ctrlProps/ctrlProp152.xml"/><Relationship Id="rId73" Type="http://schemas.openxmlformats.org/officeDocument/2006/relationships/ctrlProp" Target="../ctrlProps/ctrlProp160.xml"/><Relationship Id="rId78" Type="http://schemas.openxmlformats.org/officeDocument/2006/relationships/ctrlProp" Target="../ctrlProps/ctrlProp165.xml"/><Relationship Id="rId81" Type="http://schemas.openxmlformats.org/officeDocument/2006/relationships/ctrlProp" Target="../ctrlProps/ctrlProp168.xml"/><Relationship Id="rId86" Type="http://schemas.openxmlformats.org/officeDocument/2006/relationships/ctrlProp" Target="../ctrlProps/ctrlProp173.xml"/><Relationship Id="rId94" Type="http://schemas.openxmlformats.org/officeDocument/2006/relationships/ctrlProp" Target="../ctrlProps/ctrlProp181.xml"/><Relationship Id="rId4" Type="http://schemas.openxmlformats.org/officeDocument/2006/relationships/ctrlProp" Target="../ctrlProps/ctrlProp91.xml"/><Relationship Id="rId9" Type="http://schemas.openxmlformats.org/officeDocument/2006/relationships/ctrlProp" Target="../ctrlProps/ctrlProp96.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05.xml"/><Relationship Id="rId21" Type="http://schemas.openxmlformats.org/officeDocument/2006/relationships/ctrlProp" Target="../ctrlProps/ctrlProp200.xml"/><Relationship Id="rId34" Type="http://schemas.openxmlformats.org/officeDocument/2006/relationships/ctrlProp" Target="../ctrlProps/ctrlProp213.xml"/><Relationship Id="rId42" Type="http://schemas.openxmlformats.org/officeDocument/2006/relationships/ctrlProp" Target="../ctrlProps/ctrlProp221.xml"/><Relationship Id="rId47" Type="http://schemas.openxmlformats.org/officeDocument/2006/relationships/ctrlProp" Target="../ctrlProps/ctrlProp226.xml"/><Relationship Id="rId50" Type="http://schemas.openxmlformats.org/officeDocument/2006/relationships/ctrlProp" Target="../ctrlProps/ctrlProp229.xml"/><Relationship Id="rId55" Type="http://schemas.openxmlformats.org/officeDocument/2006/relationships/ctrlProp" Target="../ctrlProps/ctrlProp234.xml"/><Relationship Id="rId63" Type="http://schemas.openxmlformats.org/officeDocument/2006/relationships/ctrlProp" Target="../ctrlProps/ctrlProp242.xml"/><Relationship Id="rId68" Type="http://schemas.openxmlformats.org/officeDocument/2006/relationships/ctrlProp" Target="../ctrlProps/ctrlProp247.xml"/><Relationship Id="rId76" Type="http://schemas.openxmlformats.org/officeDocument/2006/relationships/ctrlProp" Target="../ctrlProps/ctrlProp255.xml"/><Relationship Id="rId84" Type="http://schemas.openxmlformats.org/officeDocument/2006/relationships/ctrlProp" Target="../ctrlProps/ctrlProp263.xml"/><Relationship Id="rId89" Type="http://schemas.openxmlformats.org/officeDocument/2006/relationships/ctrlProp" Target="../ctrlProps/ctrlProp268.xml"/><Relationship Id="rId97" Type="http://schemas.openxmlformats.org/officeDocument/2006/relationships/ctrlProp" Target="../ctrlProps/ctrlProp276.xml"/><Relationship Id="rId7" Type="http://schemas.openxmlformats.org/officeDocument/2006/relationships/ctrlProp" Target="../ctrlProps/ctrlProp186.xml"/><Relationship Id="rId71" Type="http://schemas.openxmlformats.org/officeDocument/2006/relationships/ctrlProp" Target="../ctrlProps/ctrlProp250.xml"/><Relationship Id="rId92" Type="http://schemas.openxmlformats.org/officeDocument/2006/relationships/ctrlProp" Target="../ctrlProps/ctrlProp271.xml"/><Relationship Id="rId2" Type="http://schemas.openxmlformats.org/officeDocument/2006/relationships/drawing" Target="../drawings/drawing5.xml"/><Relationship Id="rId16" Type="http://schemas.openxmlformats.org/officeDocument/2006/relationships/ctrlProp" Target="../ctrlProps/ctrlProp195.xml"/><Relationship Id="rId29" Type="http://schemas.openxmlformats.org/officeDocument/2006/relationships/ctrlProp" Target="../ctrlProps/ctrlProp208.xml"/><Relationship Id="rId11" Type="http://schemas.openxmlformats.org/officeDocument/2006/relationships/ctrlProp" Target="../ctrlProps/ctrlProp190.xml"/><Relationship Id="rId24" Type="http://schemas.openxmlformats.org/officeDocument/2006/relationships/ctrlProp" Target="../ctrlProps/ctrlProp203.xml"/><Relationship Id="rId32" Type="http://schemas.openxmlformats.org/officeDocument/2006/relationships/ctrlProp" Target="../ctrlProps/ctrlProp211.xml"/><Relationship Id="rId37" Type="http://schemas.openxmlformats.org/officeDocument/2006/relationships/ctrlProp" Target="../ctrlProps/ctrlProp216.xml"/><Relationship Id="rId40" Type="http://schemas.openxmlformats.org/officeDocument/2006/relationships/ctrlProp" Target="../ctrlProps/ctrlProp219.xml"/><Relationship Id="rId45" Type="http://schemas.openxmlformats.org/officeDocument/2006/relationships/ctrlProp" Target="../ctrlProps/ctrlProp224.xml"/><Relationship Id="rId53" Type="http://schemas.openxmlformats.org/officeDocument/2006/relationships/ctrlProp" Target="../ctrlProps/ctrlProp232.xml"/><Relationship Id="rId58" Type="http://schemas.openxmlformats.org/officeDocument/2006/relationships/ctrlProp" Target="../ctrlProps/ctrlProp237.xml"/><Relationship Id="rId66" Type="http://schemas.openxmlformats.org/officeDocument/2006/relationships/ctrlProp" Target="../ctrlProps/ctrlProp245.xml"/><Relationship Id="rId74" Type="http://schemas.openxmlformats.org/officeDocument/2006/relationships/ctrlProp" Target="../ctrlProps/ctrlProp253.xml"/><Relationship Id="rId79" Type="http://schemas.openxmlformats.org/officeDocument/2006/relationships/ctrlProp" Target="../ctrlProps/ctrlProp258.xml"/><Relationship Id="rId87" Type="http://schemas.openxmlformats.org/officeDocument/2006/relationships/ctrlProp" Target="../ctrlProps/ctrlProp266.xml"/><Relationship Id="rId5" Type="http://schemas.openxmlformats.org/officeDocument/2006/relationships/ctrlProp" Target="../ctrlProps/ctrlProp184.xml"/><Relationship Id="rId61" Type="http://schemas.openxmlformats.org/officeDocument/2006/relationships/ctrlProp" Target="../ctrlProps/ctrlProp240.xml"/><Relationship Id="rId82" Type="http://schemas.openxmlformats.org/officeDocument/2006/relationships/ctrlProp" Target="../ctrlProps/ctrlProp261.xml"/><Relationship Id="rId90" Type="http://schemas.openxmlformats.org/officeDocument/2006/relationships/ctrlProp" Target="../ctrlProps/ctrlProp269.xml"/><Relationship Id="rId95" Type="http://schemas.openxmlformats.org/officeDocument/2006/relationships/ctrlProp" Target="../ctrlProps/ctrlProp274.xml"/><Relationship Id="rId19" Type="http://schemas.openxmlformats.org/officeDocument/2006/relationships/ctrlProp" Target="../ctrlProps/ctrlProp198.xml"/><Relationship Id="rId14" Type="http://schemas.openxmlformats.org/officeDocument/2006/relationships/ctrlProp" Target="../ctrlProps/ctrlProp193.xml"/><Relationship Id="rId22" Type="http://schemas.openxmlformats.org/officeDocument/2006/relationships/ctrlProp" Target="../ctrlProps/ctrlProp201.xml"/><Relationship Id="rId27" Type="http://schemas.openxmlformats.org/officeDocument/2006/relationships/ctrlProp" Target="../ctrlProps/ctrlProp206.xml"/><Relationship Id="rId30" Type="http://schemas.openxmlformats.org/officeDocument/2006/relationships/ctrlProp" Target="../ctrlProps/ctrlProp209.xml"/><Relationship Id="rId35" Type="http://schemas.openxmlformats.org/officeDocument/2006/relationships/ctrlProp" Target="../ctrlProps/ctrlProp214.xml"/><Relationship Id="rId43" Type="http://schemas.openxmlformats.org/officeDocument/2006/relationships/ctrlProp" Target="../ctrlProps/ctrlProp222.xml"/><Relationship Id="rId48" Type="http://schemas.openxmlformats.org/officeDocument/2006/relationships/ctrlProp" Target="../ctrlProps/ctrlProp227.xml"/><Relationship Id="rId56" Type="http://schemas.openxmlformats.org/officeDocument/2006/relationships/ctrlProp" Target="../ctrlProps/ctrlProp235.xml"/><Relationship Id="rId64" Type="http://schemas.openxmlformats.org/officeDocument/2006/relationships/ctrlProp" Target="../ctrlProps/ctrlProp243.xml"/><Relationship Id="rId69" Type="http://schemas.openxmlformats.org/officeDocument/2006/relationships/ctrlProp" Target="../ctrlProps/ctrlProp248.xml"/><Relationship Id="rId77" Type="http://schemas.openxmlformats.org/officeDocument/2006/relationships/ctrlProp" Target="../ctrlProps/ctrlProp256.xml"/><Relationship Id="rId8" Type="http://schemas.openxmlformats.org/officeDocument/2006/relationships/ctrlProp" Target="../ctrlProps/ctrlProp187.xml"/><Relationship Id="rId51" Type="http://schemas.openxmlformats.org/officeDocument/2006/relationships/ctrlProp" Target="../ctrlProps/ctrlProp230.xml"/><Relationship Id="rId72" Type="http://schemas.openxmlformats.org/officeDocument/2006/relationships/ctrlProp" Target="../ctrlProps/ctrlProp251.xml"/><Relationship Id="rId80" Type="http://schemas.openxmlformats.org/officeDocument/2006/relationships/ctrlProp" Target="../ctrlProps/ctrlProp259.xml"/><Relationship Id="rId85" Type="http://schemas.openxmlformats.org/officeDocument/2006/relationships/ctrlProp" Target="../ctrlProps/ctrlProp264.xml"/><Relationship Id="rId93" Type="http://schemas.openxmlformats.org/officeDocument/2006/relationships/ctrlProp" Target="../ctrlProps/ctrlProp272.xml"/><Relationship Id="rId98" Type="http://schemas.openxmlformats.org/officeDocument/2006/relationships/ctrlProp" Target="../ctrlProps/ctrlProp277.xml"/><Relationship Id="rId3" Type="http://schemas.openxmlformats.org/officeDocument/2006/relationships/vmlDrawing" Target="../drawings/vmlDrawing5.vml"/><Relationship Id="rId12" Type="http://schemas.openxmlformats.org/officeDocument/2006/relationships/ctrlProp" Target="../ctrlProps/ctrlProp191.xml"/><Relationship Id="rId17" Type="http://schemas.openxmlformats.org/officeDocument/2006/relationships/ctrlProp" Target="../ctrlProps/ctrlProp196.xml"/><Relationship Id="rId25" Type="http://schemas.openxmlformats.org/officeDocument/2006/relationships/ctrlProp" Target="../ctrlProps/ctrlProp204.xml"/><Relationship Id="rId33" Type="http://schemas.openxmlformats.org/officeDocument/2006/relationships/ctrlProp" Target="../ctrlProps/ctrlProp212.xml"/><Relationship Id="rId38" Type="http://schemas.openxmlformats.org/officeDocument/2006/relationships/ctrlProp" Target="../ctrlProps/ctrlProp217.xml"/><Relationship Id="rId46" Type="http://schemas.openxmlformats.org/officeDocument/2006/relationships/ctrlProp" Target="../ctrlProps/ctrlProp225.xml"/><Relationship Id="rId59" Type="http://schemas.openxmlformats.org/officeDocument/2006/relationships/ctrlProp" Target="../ctrlProps/ctrlProp238.xml"/><Relationship Id="rId67" Type="http://schemas.openxmlformats.org/officeDocument/2006/relationships/ctrlProp" Target="../ctrlProps/ctrlProp246.xml"/><Relationship Id="rId20" Type="http://schemas.openxmlformats.org/officeDocument/2006/relationships/ctrlProp" Target="../ctrlProps/ctrlProp199.xml"/><Relationship Id="rId41" Type="http://schemas.openxmlformats.org/officeDocument/2006/relationships/ctrlProp" Target="../ctrlProps/ctrlProp220.xml"/><Relationship Id="rId54" Type="http://schemas.openxmlformats.org/officeDocument/2006/relationships/ctrlProp" Target="../ctrlProps/ctrlProp233.xml"/><Relationship Id="rId62" Type="http://schemas.openxmlformats.org/officeDocument/2006/relationships/ctrlProp" Target="../ctrlProps/ctrlProp241.xml"/><Relationship Id="rId70" Type="http://schemas.openxmlformats.org/officeDocument/2006/relationships/ctrlProp" Target="../ctrlProps/ctrlProp249.xml"/><Relationship Id="rId75" Type="http://schemas.openxmlformats.org/officeDocument/2006/relationships/ctrlProp" Target="../ctrlProps/ctrlProp254.xml"/><Relationship Id="rId83" Type="http://schemas.openxmlformats.org/officeDocument/2006/relationships/ctrlProp" Target="../ctrlProps/ctrlProp262.xml"/><Relationship Id="rId88" Type="http://schemas.openxmlformats.org/officeDocument/2006/relationships/ctrlProp" Target="../ctrlProps/ctrlProp267.xml"/><Relationship Id="rId91" Type="http://schemas.openxmlformats.org/officeDocument/2006/relationships/ctrlProp" Target="../ctrlProps/ctrlProp270.xml"/><Relationship Id="rId96" Type="http://schemas.openxmlformats.org/officeDocument/2006/relationships/ctrlProp" Target="../ctrlProps/ctrlProp275.xml"/><Relationship Id="rId1" Type="http://schemas.openxmlformats.org/officeDocument/2006/relationships/printerSettings" Target="../printerSettings/printerSettings5.bin"/><Relationship Id="rId6" Type="http://schemas.openxmlformats.org/officeDocument/2006/relationships/ctrlProp" Target="../ctrlProps/ctrlProp185.xml"/><Relationship Id="rId15" Type="http://schemas.openxmlformats.org/officeDocument/2006/relationships/ctrlProp" Target="../ctrlProps/ctrlProp194.xml"/><Relationship Id="rId23" Type="http://schemas.openxmlformats.org/officeDocument/2006/relationships/ctrlProp" Target="../ctrlProps/ctrlProp202.xml"/><Relationship Id="rId28" Type="http://schemas.openxmlformats.org/officeDocument/2006/relationships/ctrlProp" Target="../ctrlProps/ctrlProp207.xml"/><Relationship Id="rId36" Type="http://schemas.openxmlformats.org/officeDocument/2006/relationships/ctrlProp" Target="../ctrlProps/ctrlProp215.xml"/><Relationship Id="rId49" Type="http://schemas.openxmlformats.org/officeDocument/2006/relationships/ctrlProp" Target="../ctrlProps/ctrlProp228.xml"/><Relationship Id="rId57" Type="http://schemas.openxmlformats.org/officeDocument/2006/relationships/ctrlProp" Target="../ctrlProps/ctrlProp236.xml"/><Relationship Id="rId10" Type="http://schemas.openxmlformats.org/officeDocument/2006/relationships/ctrlProp" Target="../ctrlProps/ctrlProp189.xml"/><Relationship Id="rId31" Type="http://schemas.openxmlformats.org/officeDocument/2006/relationships/ctrlProp" Target="../ctrlProps/ctrlProp210.xml"/><Relationship Id="rId44" Type="http://schemas.openxmlformats.org/officeDocument/2006/relationships/ctrlProp" Target="../ctrlProps/ctrlProp223.xml"/><Relationship Id="rId52" Type="http://schemas.openxmlformats.org/officeDocument/2006/relationships/ctrlProp" Target="../ctrlProps/ctrlProp231.xml"/><Relationship Id="rId60" Type="http://schemas.openxmlformats.org/officeDocument/2006/relationships/ctrlProp" Target="../ctrlProps/ctrlProp239.xml"/><Relationship Id="rId65" Type="http://schemas.openxmlformats.org/officeDocument/2006/relationships/ctrlProp" Target="../ctrlProps/ctrlProp244.xml"/><Relationship Id="rId73" Type="http://schemas.openxmlformats.org/officeDocument/2006/relationships/ctrlProp" Target="../ctrlProps/ctrlProp252.xml"/><Relationship Id="rId78" Type="http://schemas.openxmlformats.org/officeDocument/2006/relationships/ctrlProp" Target="../ctrlProps/ctrlProp257.xml"/><Relationship Id="rId81" Type="http://schemas.openxmlformats.org/officeDocument/2006/relationships/ctrlProp" Target="../ctrlProps/ctrlProp260.xml"/><Relationship Id="rId86" Type="http://schemas.openxmlformats.org/officeDocument/2006/relationships/ctrlProp" Target="../ctrlProps/ctrlProp265.xml"/><Relationship Id="rId94" Type="http://schemas.openxmlformats.org/officeDocument/2006/relationships/ctrlProp" Target="../ctrlProps/ctrlProp273.xml"/><Relationship Id="rId99" Type="http://schemas.openxmlformats.org/officeDocument/2006/relationships/ctrlProp" Target="../ctrlProps/ctrlProp278.xml"/><Relationship Id="rId4" Type="http://schemas.openxmlformats.org/officeDocument/2006/relationships/ctrlProp" Target="../ctrlProps/ctrlProp183.xml"/><Relationship Id="rId9" Type="http://schemas.openxmlformats.org/officeDocument/2006/relationships/ctrlProp" Target="../ctrlProps/ctrlProp188.xml"/><Relationship Id="rId13" Type="http://schemas.openxmlformats.org/officeDocument/2006/relationships/ctrlProp" Target="../ctrlProps/ctrlProp192.xml"/><Relationship Id="rId18" Type="http://schemas.openxmlformats.org/officeDocument/2006/relationships/ctrlProp" Target="../ctrlProps/ctrlProp197.xml"/><Relationship Id="rId39" Type="http://schemas.openxmlformats.org/officeDocument/2006/relationships/ctrlProp" Target="../ctrlProps/ctrlProp2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83.xml"/><Relationship Id="rId13" Type="http://schemas.openxmlformats.org/officeDocument/2006/relationships/ctrlProp" Target="../ctrlProps/ctrlProp288.xml"/><Relationship Id="rId18" Type="http://schemas.openxmlformats.org/officeDocument/2006/relationships/ctrlProp" Target="../ctrlProps/ctrlProp293.xml"/><Relationship Id="rId26" Type="http://schemas.openxmlformats.org/officeDocument/2006/relationships/ctrlProp" Target="../ctrlProps/ctrlProp301.xml"/><Relationship Id="rId3" Type="http://schemas.openxmlformats.org/officeDocument/2006/relationships/vmlDrawing" Target="../drawings/vmlDrawing6.vml"/><Relationship Id="rId21" Type="http://schemas.openxmlformats.org/officeDocument/2006/relationships/ctrlProp" Target="../ctrlProps/ctrlProp296.xml"/><Relationship Id="rId7" Type="http://schemas.openxmlformats.org/officeDocument/2006/relationships/ctrlProp" Target="../ctrlProps/ctrlProp282.xml"/><Relationship Id="rId12" Type="http://schemas.openxmlformats.org/officeDocument/2006/relationships/ctrlProp" Target="../ctrlProps/ctrlProp287.xml"/><Relationship Id="rId17" Type="http://schemas.openxmlformats.org/officeDocument/2006/relationships/ctrlProp" Target="../ctrlProps/ctrlProp292.xml"/><Relationship Id="rId25"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91.xml"/><Relationship Id="rId20" Type="http://schemas.openxmlformats.org/officeDocument/2006/relationships/ctrlProp" Target="../ctrlProps/ctrlProp295.xml"/><Relationship Id="rId29" Type="http://schemas.openxmlformats.org/officeDocument/2006/relationships/ctrlProp" Target="../ctrlProps/ctrlProp304.xml"/><Relationship Id="rId1" Type="http://schemas.openxmlformats.org/officeDocument/2006/relationships/printerSettings" Target="../printerSettings/printerSettings6.bin"/><Relationship Id="rId6" Type="http://schemas.openxmlformats.org/officeDocument/2006/relationships/ctrlProp" Target="../ctrlProps/ctrlProp281.xml"/><Relationship Id="rId11" Type="http://schemas.openxmlformats.org/officeDocument/2006/relationships/ctrlProp" Target="../ctrlProps/ctrlProp286.xml"/><Relationship Id="rId24" Type="http://schemas.openxmlformats.org/officeDocument/2006/relationships/ctrlProp" Target="../ctrlProps/ctrlProp299.xml"/><Relationship Id="rId5" Type="http://schemas.openxmlformats.org/officeDocument/2006/relationships/ctrlProp" Target="../ctrlProps/ctrlProp280.xml"/><Relationship Id="rId15" Type="http://schemas.openxmlformats.org/officeDocument/2006/relationships/ctrlProp" Target="../ctrlProps/ctrlProp290.xml"/><Relationship Id="rId23" Type="http://schemas.openxmlformats.org/officeDocument/2006/relationships/ctrlProp" Target="../ctrlProps/ctrlProp298.xml"/><Relationship Id="rId28" Type="http://schemas.openxmlformats.org/officeDocument/2006/relationships/ctrlProp" Target="../ctrlProps/ctrlProp303.xml"/><Relationship Id="rId10" Type="http://schemas.openxmlformats.org/officeDocument/2006/relationships/ctrlProp" Target="../ctrlProps/ctrlProp285.xml"/><Relationship Id="rId19" Type="http://schemas.openxmlformats.org/officeDocument/2006/relationships/ctrlProp" Target="../ctrlProps/ctrlProp294.xml"/><Relationship Id="rId31" Type="http://schemas.openxmlformats.org/officeDocument/2006/relationships/ctrlProp" Target="../ctrlProps/ctrlProp306.xml"/><Relationship Id="rId4" Type="http://schemas.openxmlformats.org/officeDocument/2006/relationships/ctrlProp" Target="../ctrlProps/ctrlProp279.xml"/><Relationship Id="rId9" Type="http://schemas.openxmlformats.org/officeDocument/2006/relationships/ctrlProp" Target="../ctrlProps/ctrlProp284.xml"/><Relationship Id="rId14" Type="http://schemas.openxmlformats.org/officeDocument/2006/relationships/ctrlProp" Target="../ctrlProps/ctrlProp289.xml"/><Relationship Id="rId22" Type="http://schemas.openxmlformats.org/officeDocument/2006/relationships/ctrlProp" Target="../ctrlProps/ctrlProp297.xml"/><Relationship Id="rId27" Type="http://schemas.openxmlformats.org/officeDocument/2006/relationships/ctrlProp" Target="../ctrlProps/ctrlProp302.xml"/><Relationship Id="rId30"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55" Type="http://schemas.openxmlformats.org/officeDocument/2006/relationships/ctrlProp" Target="../ctrlProps/ctrlProp358.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54" Type="http://schemas.openxmlformats.org/officeDocument/2006/relationships/ctrlProp" Target="../ctrlProps/ctrlProp357.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trlProp" Target="../ctrlProps/ctrlProp356.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381.xml"/><Relationship Id="rId21" Type="http://schemas.openxmlformats.org/officeDocument/2006/relationships/ctrlProp" Target="../ctrlProps/ctrlProp376.xml"/><Relationship Id="rId42" Type="http://schemas.openxmlformats.org/officeDocument/2006/relationships/ctrlProp" Target="../ctrlProps/ctrlProp397.xml"/><Relationship Id="rId47" Type="http://schemas.openxmlformats.org/officeDocument/2006/relationships/ctrlProp" Target="../ctrlProps/ctrlProp402.xml"/><Relationship Id="rId63" Type="http://schemas.openxmlformats.org/officeDocument/2006/relationships/ctrlProp" Target="../ctrlProps/ctrlProp418.xml"/><Relationship Id="rId68" Type="http://schemas.openxmlformats.org/officeDocument/2006/relationships/ctrlProp" Target="../ctrlProps/ctrlProp423.xml"/><Relationship Id="rId84" Type="http://schemas.openxmlformats.org/officeDocument/2006/relationships/ctrlProp" Target="../ctrlProps/ctrlProp439.xml"/><Relationship Id="rId89" Type="http://schemas.openxmlformats.org/officeDocument/2006/relationships/ctrlProp" Target="../ctrlProps/ctrlProp444.xml"/><Relationship Id="rId112" Type="http://schemas.openxmlformats.org/officeDocument/2006/relationships/ctrlProp" Target="../ctrlProps/ctrlProp467.xml"/><Relationship Id="rId2" Type="http://schemas.openxmlformats.org/officeDocument/2006/relationships/drawing" Target="../drawings/drawing8.xml"/><Relationship Id="rId16" Type="http://schemas.openxmlformats.org/officeDocument/2006/relationships/ctrlProp" Target="../ctrlProps/ctrlProp371.xml"/><Relationship Id="rId29" Type="http://schemas.openxmlformats.org/officeDocument/2006/relationships/ctrlProp" Target="../ctrlProps/ctrlProp384.xml"/><Relationship Id="rId107" Type="http://schemas.openxmlformats.org/officeDocument/2006/relationships/ctrlProp" Target="../ctrlProps/ctrlProp462.xml"/><Relationship Id="rId11" Type="http://schemas.openxmlformats.org/officeDocument/2006/relationships/ctrlProp" Target="../ctrlProps/ctrlProp366.xml"/><Relationship Id="rId24" Type="http://schemas.openxmlformats.org/officeDocument/2006/relationships/ctrlProp" Target="../ctrlProps/ctrlProp379.xml"/><Relationship Id="rId32" Type="http://schemas.openxmlformats.org/officeDocument/2006/relationships/ctrlProp" Target="../ctrlProps/ctrlProp387.xml"/><Relationship Id="rId37" Type="http://schemas.openxmlformats.org/officeDocument/2006/relationships/ctrlProp" Target="../ctrlProps/ctrlProp392.xml"/><Relationship Id="rId40" Type="http://schemas.openxmlformats.org/officeDocument/2006/relationships/ctrlProp" Target="../ctrlProps/ctrlProp395.xml"/><Relationship Id="rId45" Type="http://schemas.openxmlformats.org/officeDocument/2006/relationships/ctrlProp" Target="../ctrlProps/ctrlProp400.xml"/><Relationship Id="rId53" Type="http://schemas.openxmlformats.org/officeDocument/2006/relationships/ctrlProp" Target="../ctrlProps/ctrlProp408.xml"/><Relationship Id="rId58" Type="http://schemas.openxmlformats.org/officeDocument/2006/relationships/ctrlProp" Target="../ctrlProps/ctrlProp413.xml"/><Relationship Id="rId66" Type="http://schemas.openxmlformats.org/officeDocument/2006/relationships/ctrlProp" Target="../ctrlProps/ctrlProp421.xml"/><Relationship Id="rId74" Type="http://schemas.openxmlformats.org/officeDocument/2006/relationships/ctrlProp" Target="../ctrlProps/ctrlProp429.xml"/><Relationship Id="rId79" Type="http://schemas.openxmlformats.org/officeDocument/2006/relationships/ctrlProp" Target="../ctrlProps/ctrlProp434.xml"/><Relationship Id="rId87" Type="http://schemas.openxmlformats.org/officeDocument/2006/relationships/ctrlProp" Target="../ctrlProps/ctrlProp442.xml"/><Relationship Id="rId102" Type="http://schemas.openxmlformats.org/officeDocument/2006/relationships/ctrlProp" Target="../ctrlProps/ctrlProp457.xml"/><Relationship Id="rId110" Type="http://schemas.openxmlformats.org/officeDocument/2006/relationships/ctrlProp" Target="../ctrlProps/ctrlProp465.xml"/><Relationship Id="rId5" Type="http://schemas.openxmlformats.org/officeDocument/2006/relationships/ctrlProp" Target="../ctrlProps/ctrlProp360.xml"/><Relationship Id="rId61" Type="http://schemas.openxmlformats.org/officeDocument/2006/relationships/ctrlProp" Target="../ctrlProps/ctrlProp416.xml"/><Relationship Id="rId82" Type="http://schemas.openxmlformats.org/officeDocument/2006/relationships/ctrlProp" Target="../ctrlProps/ctrlProp437.xml"/><Relationship Id="rId90" Type="http://schemas.openxmlformats.org/officeDocument/2006/relationships/ctrlProp" Target="../ctrlProps/ctrlProp445.xml"/><Relationship Id="rId95" Type="http://schemas.openxmlformats.org/officeDocument/2006/relationships/ctrlProp" Target="../ctrlProps/ctrlProp450.xml"/><Relationship Id="rId19" Type="http://schemas.openxmlformats.org/officeDocument/2006/relationships/ctrlProp" Target="../ctrlProps/ctrlProp374.xml"/><Relationship Id="rId14" Type="http://schemas.openxmlformats.org/officeDocument/2006/relationships/ctrlProp" Target="../ctrlProps/ctrlProp369.xml"/><Relationship Id="rId22" Type="http://schemas.openxmlformats.org/officeDocument/2006/relationships/ctrlProp" Target="../ctrlProps/ctrlProp377.xml"/><Relationship Id="rId27" Type="http://schemas.openxmlformats.org/officeDocument/2006/relationships/ctrlProp" Target="../ctrlProps/ctrlProp382.xml"/><Relationship Id="rId30" Type="http://schemas.openxmlformats.org/officeDocument/2006/relationships/ctrlProp" Target="../ctrlProps/ctrlProp385.xml"/><Relationship Id="rId35" Type="http://schemas.openxmlformats.org/officeDocument/2006/relationships/ctrlProp" Target="../ctrlProps/ctrlProp390.xml"/><Relationship Id="rId43" Type="http://schemas.openxmlformats.org/officeDocument/2006/relationships/ctrlProp" Target="../ctrlProps/ctrlProp398.xml"/><Relationship Id="rId48" Type="http://schemas.openxmlformats.org/officeDocument/2006/relationships/ctrlProp" Target="../ctrlProps/ctrlProp403.xml"/><Relationship Id="rId56" Type="http://schemas.openxmlformats.org/officeDocument/2006/relationships/ctrlProp" Target="../ctrlProps/ctrlProp411.xml"/><Relationship Id="rId64" Type="http://schemas.openxmlformats.org/officeDocument/2006/relationships/ctrlProp" Target="../ctrlProps/ctrlProp419.xml"/><Relationship Id="rId69" Type="http://schemas.openxmlformats.org/officeDocument/2006/relationships/ctrlProp" Target="../ctrlProps/ctrlProp424.xml"/><Relationship Id="rId77" Type="http://schemas.openxmlformats.org/officeDocument/2006/relationships/ctrlProp" Target="../ctrlProps/ctrlProp432.xml"/><Relationship Id="rId100" Type="http://schemas.openxmlformats.org/officeDocument/2006/relationships/ctrlProp" Target="../ctrlProps/ctrlProp455.xml"/><Relationship Id="rId105" Type="http://schemas.openxmlformats.org/officeDocument/2006/relationships/ctrlProp" Target="../ctrlProps/ctrlProp460.xml"/><Relationship Id="rId8" Type="http://schemas.openxmlformats.org/officeDocument/2006/relationships/ctrlProp" Target="../ctrlProps/ctrlProp363.xml"/><Relationship Id="rId51" Type="http://schemas.openxmlformats.org/officeDocument/2006/relationships/ctrlProp" Target="../ctrlProps/ctrlProp406.xml"/><Relationship Id="rId72" Type="http://schemas.openxmlformats.org/officeDocument/2006/relationships/ctrlProp" Target="../ctrlProps/ctrlProp427.xml"/><Relationship Id="rId80" Type="http://schemas.openxmlformats.org/officeDocument/2006/relationships/ctrlProp" Target="../ctrlProps/ctrlProp435.xml"/><Relationship Id="rId85" Type="http://schemas.openxmlformats.org/officeDocument/2006/relationships/ctrlProp" Target="../ctrlProps/ctrlProp440.xml"/><Relationship Id="rId93" Type="http://schemas.openxmlformats.org/officeDocument/2006/relationships/ctrlProp" Target="../ctrlProps/ctrlProp448.xml"/><Relationship Id="rId98" Type="http://schemas.openxmlformats.org/officeDocument/2006/relationships/ctrlProp" Target="../ctrlProps/ctrlProp453.xml"/><Relationship Id="rId3" Type="http://schemas.openxmlformats.org/officeDocument/2006/relationships/vmlDrawing" Target="../drawings/vmlDrawing8.vml"/><Relationship Id="rId12" Type="http://schemas.openxmlformats.org/officeDocument/2006/relationships/ctrlProp" Target="../ctrlProps/ctrlProp367.xml"/><Relationship Id="rId17" Type="http://schemas.openxmlformats.org/officeDocument/2006/relationships/ctrlProp" Target="../ctrlProps/ctrlProp372.xml"/><Relationship Id="rId25" Type="http://schemas.openxmlformats.org/officeDocument/2006/relationships/ctrlProp" Target="../ctrlProps/ctrlProp380.xml"/><Relationship Id="rId33" Type="http://schemas.openxmlformats.org/officeDocument/2006/relationships/ctrlProp" Target="../ctrlProps/ctrlProp388.xml"/><Relationship Id="rId38" Type="http://schemas.openxmlformats.org/officeDocument/2006/relationships/ctrlProp" Target="../ctrlProps/ctrlProp393.xml"/><Relationship Id="rId46" Type="http://schemas.openxmlformats.org/officeDocument/2006/relationships/ctrlProp" Target="../ctrlProps/ctrlProp401.xml"/><Relationship Id="rId59" Type="http://schemas.openxmlformats.org/officeDocument/2006/relationships/ctrlProp" Target="../ctrlProps/ctrlProp414.xml"/><Relationship Id="rId67" Type="http://schemas.openxmlformats.org/officeDocument/2006/relationships/ctrlProp" Target="../ctrlProps/ctrlProp422.xml"/><Relationship Id="rId103" Type="http://schemas.openxmlformats.org/officeDocument/2006/relationships/ctrlProp" Target="../ctrlProps/ctrlProp458.xml"/><Relationship Id="rId108" Type="http://schemas.openxmlformats.org/officeDocument/2006/relationships/ctrlProp" Target="../ctrlProps/ctrlProp463.xml"/><Relationship Id="rId20" Type="http://schemas.openxmlformats.org/officeDocument/2006/relationships/ctrlProp" Target="../ctrlProps/ctrlProp375.xml"/><Relationship Id="rId41" Type="http://schemas.openxmlformats.org/officeDocument/2006/relationships/ctrlProp" Target="../ctrlProps/ctrlProp396.xml"/><Relationship Id="rId54" Type="http://schemas.openxmlformats.org/officeDocument/2006/relationships/ctrlProp" Target="../ctrlProps/ctrlProp409.xml"/><Relationship Id="rId62" Type="http://schemas.openxmlformats.org/officeDocument/2006/relationships/ctrlProp" Target="../ctrlProps/ctrlProp417.xml"/><Relationship Id="rId70" Type="http://schemas.openxmlformats.org/officeDocument/2006/relationships/ctrlProp" Target="../ctrlProps/ctrlProp425.xml"/><Relationship Id="rId75" Type="http://schemas.openxmlformats.org/officeDocument/2006/relationships/ctrlProp" Target="../ctrlProps/ctrlProp430.xml"/><Relationship Id="rId83" Type="http://schemas.openxmlformats.org/officeDocument/2006/relationships/ctrlProp" Target="../ctrlProps/ctrlProp438.xml"/><Relationship Id="rId88" Type="http://schemas.openxmlformats.org/officeDocument/2006/relationships/ctrlProp" Target="../ctrlProps/ctrlProp443.xml"/><Relationship Id="rId91" Type="http://schemas.openxmlformats.org/officeDocument/2006/relationships/ctrlProp" Target="../ctrlProps/ctrlProp446.xml"/><Relationship Id="rId96" Type="http://schemas.openxmlformats.org/officeDocument/2006/relationships/ctrlProp" Target="../ctrlProps/ctrlProp451.xml"/><Relationship Id="rId111" Type="http://schemas.openxmlformats.org/officeDocument/2006/relationships/ctrlProp" Target="../ctrlProps/ctrlProp466.xml"/><Relationship Id="rId1" Type="http://schemas.openxmlformats.org/officeDocument/2006/relationships/printerSettings" Target="../printerSettings/printerSettings8.bin"/><Relationship Id="rId6" Type="http://schemas.openxmlformats.org/officeDocument/2006/relationships/ctrlProp" Target="../ctrlProps/ctrlProp361.xml"/><Relationship Id="rId15" Type="http://schemas.openxmlformats.org/officeDocument/2006/relationships/ctrlProp" Target="../ctrlProps/ctrlProp370.xml"/><Relationship Id="rId23" Type="http://schemas.openxmlformats.org/officeDocument/2006/relationships/ctrlProp" Target="../ctrlProps/ctrlProp378.xml"/><Relationship Id="rId28" Type="http://schemas.openxmlformats.org/officeDocument/2006/relationships/ctrlProp" Target="../ctrlProps/ctrlProp383.xml"/><Relationship Id="rId36" Type="http://schemas.openxmlformats.org/officeDocument/2006/relationships/ctrlProp" Target="../ctrlProps/ctrlProp391.xml"/><Relationship Id="rId49" Type="http://schemas.openxmlformats.org/officeDocument/2006/relationships/ctrlProp" Target="../ctrlProps/ctrlProp404.xml"/><Relationship Id="rId57" Type="http://schemas.openxmlformats.org/officeDocument/2006/relationships/ctrlProp" Target="../ctrlProps/ctrlProp412.xml"/><Relationship Id="rId106" Type="http://schemas.openxmlformats.org/officeDocument/2006/relationships/ctrlProp" Target="../ctrlProps/ctrlProp461.xml"/><Relationship Id="rId10" Type="http://schemas.openxmlformats.org/officeDocument/2006/relationships/ctrlProp" Target="../ctrlProps/ctrlProp365.xml"/><Relationship Id="rId31" Type="http://schemas.openxmlformats.org/officeDocument/2006/relationships/ctrlProp" Target="../ctrlProps/ctrlProp386.xml"/><Relationship Id="rId44" Type="http://schemas.openxmlformats.org/officeDocument/2006/relationships/ctrlProp" Target="../ctrlProps/ctrlProp399.xml"/><Relationship Id="rId52" Type="http://schemas.openxmlformats.org/officeDocument/2006/relationships/ctrlProp" Target="../ctrlProps/ctrlProp407.xml"/><Relationship Id="rId60" Type="http://schemas.openxmlformats.org/officeDocument/2006/relationships/ctrlProp" Target="../ctrlProps/ctrlProp415.xml"/><Relationship Id="rId65" Type="http://schemas.openxmlformats.org/officeDocument/2006/relationships/ctrlProp" Target="../ctrlProps/ctrlProp420.xml"/><Relationship Id="rId73" Type="http://schemas.openxmlformats.org/officeDocument/2006/relationships/ctrlProp" Target="../ctrlProps/ctrlProp428.xml"/><Relationship Id="rId78" Type="http://schemas.openxmlformats.org/officeDocument/2006/relationships/ctrlProp" Target="../ctrlProps/ctrlProp433.xml"/><Relationship Id="rId81" Type="http://schemas.openxmlformats.org/officeDocument/2006/relationships/ctrlProp" Target="../ctrlProps/ctrlProp436.xml"/><Relationship Id="rId86" Type="http://schemas.openxmlformats.org/officeDocument/2006/relationships/ctrlProp" Target="../ctrlProps/ctrlProp441.xml"/><Relationship Id="rId94" Type="http://schemas.openxmlformats.org/officeDocument/2006/relationships/ctrlProp" Target="../ctrlProps/ctrlProp449.xml"/><Relationship Id="rId99" Type="http://schemas.openxmlformats.org/officeDocument/2006/relationships/ctrlProp" Target="../ctrlProps/ctrlProp454.xml"/><Relationship Id="rId101" Type="http://schemas.openxmlformats.org/officeDocument/2006/relationships/ctrlProp" Target="../ctrlProps/ctrlProp456.xml"/><Relationship Id="rId4" Type="http://schemas.openxmlformats.org/officeDocument/2006/relationships/ctrlProp" Target="../ctrlProps/ctrlProp359.xml"/><Relationship Id="rId9" Type="http://schemas.openxmlformats.org/officeDocument/2006/relationships/ctrlProp" Target="../ctrlProps/ctrlProp364.xml"/><Relationship Id="rId13" Type="http://schemas.openxmlformats.org/officeDocument/2006/relationships/ctrlProp" Target="../ctrlProps/ctrlProp368.xml"/><Relationship Id="rId18" Type="http://schemas.openxmlformats.org/officeDocument/2006/relationships/ctrlProp" Target="../ctrlProps/ctrlProp373.xml"/><Relationship Id="rId39" Type="http://schemas.openxmlformats.org/officeDocument/2006/relationships/ctrlProp" Target="../ctrlProps/ctrlProp394.xml"/><Relationship Id="rId109" Type="http://schemas.openxmlformats.org/officeDocument/2006/relationships/ctrlProp" Target="../ctrlProps/ctrlProp464.xml"/><Relationship Id="rId34" Type="http://schemas.openxmlformats.org/officeDocument/2006/relationships/ctrlProp" Target="../ctrlProps/ctrlProp389.xml"/><Relationship Id="rId50" Type="http://schemas.openxmlformats.org/officeDocument/2006/relationships/ctrlProp" Target="../ctrlProps/ctrlProp405.xml"/><Relationship Id="rId55" Type="http://schemas.openxmlformats.org/officeDocument/2006/relationships/ctrlProp" Target="../ctrlProps/ctrlProp410.xml"/><Relationship Id="rId76" Type="http://schemas.openxmlformats.org/officeDocument/2006/relationships/ctrlProp" Target="../ctrlProps/ctrlProp431.xml"/><Relationship Id="rId97" Type="http://schemas.openxmlformats.org/officeDocument/2006/relationships/ctrlProp" Target="../ctrlProps/ctrlProp452.xml"/><Relationship Id="rId104" Type="http://schemas.openxmlformats.org/officeDocument/2006/relationships/ctrlProp" Target="../ctrlProps/ctrlProp459.xml"/><Relationship Id="rId7" Type="http://schemas.openxmlformats.org/officeDocument/2006/relationships/ctrlProp" Target="../ctrlProps/ctrlProp362.xml"/><Relationship Id="rId71" Type="http://schemas.openxmlformats.org/officeDocument/2006/relationships/ctrlProp" Target="../ctrlProps/ctrlProp426.xml"/><Relationship Id="rId92" Type="http://schemas.openxmlformats.org/officeDocument/2006/relationships/ctrlProp" Target="../ctrlProps/ctrlProp44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72.xml"/><Relationship Id="rId13" Type="http://schemas.openxmlformats.org/officeDocument/2006/relationships/ctrlProp" Target="../ctrlProps/ctrlProp477.xml"/><Relationship Id="rId18" Type="http://schemas.openxmlformats.org/officeDocument/2006/relationships/ctrlProp" Target="../ctrlProps/ctrlProp482.xml"/><Relationship Id="rId26" Type="http://schemas.openxmlformats.org/officeDocument/2006/relationships/ctrlProp" Target="../ctrlProps/ctrlProp490.xml"/><Relationship Id="rId3" Type="http://schemas.openxmlformats.org/officeDocument/2006/relationships/vmlDrawing" Target="../drawings/vmlDrawing9.vml"/><Relationship Id="rId21" Type="http://schemas.openxmlformats.org/officeDocument/2006/relationships/ctrlProp" Target="../ctrlProps/ctrlProp485.xml"/><Relationship Id="rId7" Type="http://schemas.openxmlformats.org/officeDocument/2006/relationships/ctrlProp" Target="../ctrlProps/ctrlProp471.xml"/><Relationship Id="rId12" Type="http://schemas.openxmlformats.org/officeDocument/2006/relationships/ctrlProp" Target="../ctrlProps/ctrlProp476.xml"/><Relationship Id="rId17" Type="http://schemas.openxmlformats.org/officeDocument/2006/relationships/ctrlProp" Target="../ctrlProps/ctrlProp481.xml"/><Relationship Id="rId25" Type="http://schemas.openxmlformats.org/officeDocument/2006/relationships/ctrlProp" Target="../ctrlProps/ctrlProp489.xml"/><Relationship Id="rId2" Type="http://schemas.openxmlformats.org/officeDocument/2006/relationships/drawing" Target="../drawings/drawing9.xml"/><Relationship Id="rId16" Type="http://schemas.openxmlformats.org/officeDocument/2006/relationships/ctrlProp" Target="../ctrlProps/ctrlProp480.xml"/><Relationship Id="rId20" Type="http://schemas.openxmlformats.org/officeDocument/2006/relationships/ctrlProp" Target="../ctrlProps/ctrlProp484.xml"/><Relationship Id="rId29" Type="http://schemas.openxmlformats.org/officeDocument/2006/relationships/ctrlProp" Target="../ctrlProps/ctrlProp493.xml"/><Relationship Id="rId1" Type="http://schemas.openxmlformats.org/officeDocument/2006/relationships/printerSettings" Target="../printerSettings/printerSettings9.bin"/><Relationship Id="rId6" Type="http://schemas.openxmlformats.org/officeDocument/2006/relationships/ctrlProp" Target="../ctrlProps/ctrlProp470.xml"/><Relationship Id="rId11" Type="http://schemas.openxmlformats.org/officeDocument/2006/relationships/ctrlProp" Target="../ctrlProps/ctrlProp475.xml"/><Relationship Id="rId24" Type="http://schemas.openxmlformats.org/officeDocument/2006/relationships/ctrlProp" Target="../ctrlProps/ctrlProp488.xml"/><Relationship Id="rId5" Type="http://schemas.openxmlformats.org/officeDocument/2006/relationships/ctrlProp" Target="../ctrlProps/ctrlProp469.xml"/><Relationship Id="rId15" Type="http://schemas.openxmlformats.org/officeDocument/2006/relationships/ctrlProp" Target="../ctrlProps/ctrlProp479.xml"/><Relationship Id="rId23" Type="http://schemas.openxmlformats.org/officeDocument/2006/relationships/ctrlProp" Target="../ctrlProps/ctrlProp487.xml"/><Relationship Id="rId28" Type="http://schemas.openxmlformats.org/officeDocument/2006/relationships/ctrlProp" Target="../ctrlProps/ctrlProp492.xml"/><Relationship Id="rId10" Type="http://schemas.openxmlformats.org/officeDocument/2006/relationships/ctrlProp" Target="../ctrlProps/ctrlProp474.xml"/><Relationship Id="rId19" Type="http://schemas.openxmlformats.org/officeDocument/2006/relationships/ctrlProp" Target="../ctrlProps/ctrlProp483.xml"/><Relationship Id="rId4" Type="http://schemas.openxmlformats.org/officeDocument/2006/relationships/ctrlProp" Target="../ctrlProps/ctrlProp468.xml"/><Relationship Id="rId9" Type="http://schemas.openxmlformats.org/officeDocument/2006/relationships/ctrlProp" Target="../ctrlProps/ctrlProp473.xml"/><Relationship Id="rId14" Type="http://schemas.openxmlformats.org/officeDocument/2006/relationships/ctrlProp" Target="../ctrlProps/ctrlProp478.xml"/><Relationship Id="rId22" Type="http://schemas.openxmlformats.org/officeDocument/2006/relationships/ctrlProp" Target="../ctrlProps/ctrlProp486.xml"/><Relationship Id="rId27" Type="http://schemas.openxmlformats.org/officeDocument/2006/relationships/ctrlProp" Target="../ctrlProps/ctrlProp491.xml"/><Relationship Id="rId30" Type="http://schemas.openxmlformats.org/officeDocument/2006/relationships/ctrlProp" Target="../ctrlProps/ctrlProp49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D50"/>
  <sheetViews>
    <sheetView tabSelected="1" zoomScaleNormal="100" zoomScaleSheetLayoutView="90" zoomScalePageLayoutView="115" workbookViewId="0">
      <selection activeCell="B5" sqref="B5"/>
    </sheetView>
  </sheetViews>
  <sheetFormatPr baseColWidth="10" defaultColWidth="11.42578125" defaultRowHeight="15" x14ac:dyDescent="0.25"/>
  <cols>
    <col min="1" max="1" width="3.7109375" style="6" customWidth="1"/>
    <col min="2" max="2" width="37" style="6" customWidth="1"/>
    <col min="3" max="3" width="57.28515625" style="6" customWidth="1"/>
    <col min="4" max="16384" width="11.42578125" style="6"/>
  </cols>
  <sheetData>
    <row r="2" spans="2:3" x14ac:dyDescent="0.25">
      <c r="B2" s="138" t="s">
        <v>396</v>
      </c>
      <c r="C2" s="138"/>
    </row>
    <row r="3" spans="2:3" ht="23.25" x14ac:dyDescent="0.35">
      <c r="B3" s="139" t="s">
        <v>459</v>
      </c>
      <c r="C3" s="139"/>
    </row>
    <row r="4" spans="2:3" x14ac:dyDescent="0.25">
      <c r="B4" s="138" t="s">
        <v>397</v>
      </c>
      <c r="C4" s="138"/>
    </row>
    <row r="6" spans="2:3" x14ac:dyDescent="0.25">
      <c r="B6" s="42" t="s">
        <v>398</v>
      </c>
      <c r="C6" s="32" t="s">
        <v>399</v>
      </c>
    </row>
    <row r="7" spans="2:3" x14ac:dyDescent="0.25">
      <c r="B7" s="43" t="s">
        <v>400</v>
      </c>
      <c r="C7" s="33"/>
    </row>
    <row r="8" spans="2:3" x14ac:dyDescent="0.25">
      <c r="B8" s="43" t="s">
        <v>401</v>
      </c>
      <c r="C8" s="33"/>
    </row>
    <row r="9" spans="2:3" x14ac:dyDescent="0.25">
      <c r="B9" s="43" t="s">
        <v>402</v>
      </c>
      <c r="C9" s="33"/>
    </row>
    <row r="10" spans="2:3" x14ac:dyDescent="0.25">
      <c r="B10" s="43" t="s">
        <v>403</v>
      </c>
      <c r="C10" s="33"/>
    </row>
    <row r="11" spans="2:3" x14ac:dyDescent="0.25">
      <c r="B11" s="27"/>
      <c r="C11" s="34"/>
    </row>
    <row r="12" spans="2:3" x14ac:dyDescent="0.25">
      <c r="B12" s="42" t="s">
        <v>404</v>
      </c>
      <c r="C12" s="34"/>
    </row>
    <row r="13" spans="2:3" x14ac:dyDescent="0.25">
      <c r="B13" s="43" t="s">
        <v>405</v>
      </c>
      <c r="C13" s="33"/>
    </row>
    <row r="14" spans="2:3" x14ac:dyDescent="0.25">
      <c r="B14" s="43" t="s">
        <v>406</v>
      </c>
      <c r="C14" s="33"/>
    </row>
    <row r="15" spans="2:3" x14ac:dyDescent="0.25">
      <c r="B15" s="43" t="s">
        <v>407</v>
      </c>
      <c r="C15" s="33"/>
    </row>
    <row r="16" spans="2:3" x14ac:dyDescent="0.25">
      <c r="B16" s="27"/>
      <c r="C16" s="34"/>
    </row>
    <row r="17" spans="1:4" x14ac:dyDescent="0.25">
      <c r="B17" s="42" t="s">
        <v>408</v>
      </c>
      <c r="C17" s="34"/>
    </row>
    <row r="18" spans="1:4" x14ac:dyDescent="0.25">
      <c r="B18" s="27" t="s">
        <v>409</v>
      </c>
      <c r="C18" s="34"/>
    </row>
    <row r="19" spans="1:4" ht="30" x14ac:dyDescent="0.25">
      <c r="B19" s="44" t="s">
        <v>410</v>
      </c>
      <c r="C19" s="33"/>
    </row>
    <row r="20" spans="1:4" x14ac:dyDescent="0.25">
      <c r="B20" s="43" t="s">
        <v>411</v>
      </c>
      <c r="C20" s="33"/>
    </row>
    <row r="21" spans="1:4" ht="15.75" x14ac:dyDescent="0.25">
      <c r="B21" s="27"/>
      <c r="C21" s="35"/>
      <c r="D21" s="35"/>
    </row>
    <row r="22" spans="1:4" x14ac:dyDescent="0.25">
      <c r="B22" s="27"/>
    </row>
    <row r="23" spans="1:4" x14ac:dyDescent="0.25">
      <c r="B23" s="27" t="s">
        <v>412</v>
      </c>
    </row>
    <row r="24" spans="1:4" x14ac:dyDescent="0.25">
      <c r="B24" s="43" t="s">
        <v>413</v>
      </c>
      <c r="C24" s="33"/>
    </row>
    <row r="25" spans="1:4" x14ac:dyDescent="0.25">
      <c r="B25" s="43" t="s">
        <v>414</v>
      </c>
      <c r="C25" s="33"/>
    </row>
    <row r="27" spans="1:4" x14ac:dyDescent="0.25">
      <c r="B27" s="42"/>
    </row>
    <row r="28" spans="1:4" x14ac:dyDescent="0.25">
      <c r="A28" s="3"/>
      <c r="B28" s="3"/>
      <c r="C28" s="3"/>
    </row>
    <row r="29" spans="1:4" x14ac:dyDescent="0.25">
      <c r="A29" s="3"/>
      <c r="B29" s="107" t="s">
        <v>428</v>
      </c>
      <c r="C29" s="108" t="s">
        <v>415</v>
      </c>
    </row>
    <row r="30" spans="1:4" x14ac:dyDescent="0.25">
      <c r="A30" s="3"/>
      <c r="B30" s="109"/>
      <c r="C30" s="110"/>
    </row>
    <row r="31" spans="1:4" x14ac:dyDescent="0.25">
      <c r="A31" s="3"/>
      <c r="B31" s="87" t="s">
        <v>73</v>
      </c>
      <c r="C31" s="110">
        <f>'Allg. Systemeigenschaften'!$K$2</f>
        <v>0</v>
      </c>
    </row>
    <row r="32" spans="1:4" x14ac:dyDescent="0.25">
      <c r="A32" s="3"/>
      <c r="B32" s="87" t="s">
        <v>422</v>
      </c>
      <c r="C32" s="110">
        <f>'Ökosystem Schnittstellen'!$K$2</f>
        <v>0</v>
      </c>
    </row>
    <row r="33" spans="1:3" x14ac:dyDescent="0.25">
      <c r="A33" s="3"/>
      <c r="B33" s="31" t="s">
        <v>423</v>
      </c>
      <c r="C33" s="135">
        <f>Hardwareeigenschaften!$K$2</f>
        <v>0</v>
      </c>
    </row>
    <row r="34" spans="1:3" x14ac:dyDescent="0.25">
      <c r="A34" s="3"/>
      <c r="B34" s="31" t="s">
        <v>424</v>
      </c>
      <c r="C34" s="110">
        <f>'Ortung&amp;Karten'!$K$2</f>
        <v>0</v>
      </c>
    </row>
    <row r="35" spans="1:3" x14ac:dyDescent="0.25">
      <c r="A35" s="3"/>
      <c r="B35" s="87" t="s">
        <v>425</v>
      </c>
      <c r="C35" s="110">
        <f>Fahrtmanagement!$K$2</f>
        <v>0</v>
      </c>
    </row>
    <row r="36" spans="1:3" x14ac:dyDescent="0.25">
      <c r="A36" s="3"/>
      <c r="B36" s="87" t="s">
        <v>0</v>
      </c>
      <c r="C36" s="110">
        <f>'Fahrzeugtechnik (Light)'!$K$2</f>
        <v>0</v>
      </c>
    </row>
    <row r="37" spans="1:3" x14ac:dyDescent="0.25">
      <c r="A37" s="3"/>
      <c r="B37" s="3" t="s">
        <v>426</v>
      </c>
      <c r="C37" s="110">
        <f>'Fahrermanagement (Car)'!$K$2</f>
        <v>0</v>
      </c>
    </row>
    <row r="38" spans="1:3" x14ac:dyDescent="0.25">
      <c r="A38" s="3"/>
      <c r="B38" s="3" t="s">
        <v>438</v>
      </c>
      <c r="C38" s="110">
        <f>'Service Management'!$K$2</f>
        <v>0</v>
      </c>
    </row>
    <row r="39" spans="1:3" x14ac:dyDescent="0.25">
      <c r="A39" s="3"/>
      <c r="B39" s="3"/>
      <c r="C39" s="3"/>
    </row>
    <row r="40" spans="1:3" x14ac:dyDescent="0.25">
      <c r="A40" s="3"/>
      <c r="B40" s="111" t="s">
        <v>427</v>
      </c>
      <c r="C40" s="112">
        <f>SUM(C31:C39)</f>
        <v>0</v>
      </c>
    </row>
    <row r="41" spans="1:3" x14ac:dyDescent="0.25">
      <c r="A41" s="3"/>
      <c r="B41" s="3"/>
      <c r="C41" s="3"/>
    </row>
    <row r="42" spans="1:3" x14ac:dyDescent="0.25">
      <c r="B42" s="32"/>
    </row>
    <row r="44" spans="1:3" ht="15.75" thickBot="1" x14ac:dyDescent="0.3">
      <c r="B44" s="32"/>
    </row>
    <row r="45" spans="1:3" x14ac:dyDescent="0.25">
      <c r="A45" s="36"/>
      <c r="B45" s="45"/>
      <c r="C45" s="46"/>
    </row>
    <row r="46" spans="1:3" ht="45" x14ac:dyDescent="0.25">
      <c r="A46" s="37"/>
      <c r="B46" s="47"/>
      <c r="C46" s="48" t="s">
        <v>416</v>
      </c>
    </row>
    <row r="47" spans="1:3" x14ac:dyDescent="0.25">
      <c r="A47" s="37"/>
      <c r="B47" s="47"/>
      <c r="C47" s="49"/>
    </row>
    <row r="48" spans="1:3" x14ac:dyDescent="0.25">
      <c r="A48" s="37"/>
      <c r="B48" s="50" t="s">
        <v>417</v>
      </c>
      <c r="C48" s="51"/>
    </row>
    <row r="49" spans="1:3" ht="30" x14ac:dyDescent="0.25">
      <c r="A49" s="37"/>
      <c r="B49" s="52" t="s">
        <v>418</v>
      </c>
      <c r="C49" s="49" t="s">
        <v>419</v>
      </c>
    </row>
    <row r="50" spans="1:3" ht="30.75" thickBot="1" x14ac:dyDescent="0.3">
      <c r="A50" s="38"/>
      <c r="B50" s="53" t="s">
        <v>420</v>
      </c>
      <c r="C50" s="54" t="s">
        <v>421</v>
      </c>
    </row>
  </sheetData>
  <sheetProtection algorithmName="SHA-512" hashValue="3dzDsMwB/zqZBg5RiDe4VgbLyzYF0lzh1v2Xtv/AKVlb0qdxsIH85oSAYpipNpu/3XKFykntoFTwLEWrxXKvLw==" saltValue="QWWYuGKlozZqCCUx6+ihGA==" spinCount="100000" sheet="1" selectLockedCells="1"/>
  <mergeCells count="3">
    <mergeCell ref="B2:C2"/>
    <mergeCell ref="B3:C3"/>
    <mergeCell ref="B4:C4"/>
  </mergeCells>
  <pageMargins left="0.7" right="0.7" top="0.78740157499999996" bottom="0.78740157499999996" header="0.3" footer="0.3"/>
  <pageSetup paperSize="9" scale="89" orientation="portrait" r:id="rId1"/>
  <headerFooter>
    <oddHeader>&amp;C&amp;"-,Fett"&amp;12Deutscher Telematik Preis 2024</oddHeader>
    <oddFooter>&amp;L&amp;A&amp;R(c) Steinbeis-Transferzentrum Telematik</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1</xdr:col>
                    <xdr:colOff>2209800</xdr:colOff>
                    <xdr:row>45</xdr:row>
                    <xdr:rowOff>19050</xdr:rowOff>
                  </from>
                  <to>
                    <xdr:col>2</xdr:col>
                    <xdr:colOff>0</xdr:colOff>
                    <xdr:row>45</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zoomScaleNormal="100" zoomScaleSheetLayoutView="100" workbookViewId="0">
      <selection activeCell="L1" sqref="L1"/>
    </sheetView>
  </sheetViews>
  <sheetFormatPr baseColWidth="10" defaultColWidth="11.42578125" defaultRowHeight="15" x14ac:dyDescent="0.25"/>
  <cols>
    <col min="1" max="1" width="9.7109375" style="3" customWidth="1"/>
    <col min="2" max="2" width="13.5703125" style="3" customWidth="1"/>
    <col min="3" max="6" width="12.7109375" style="3" customWidth="1"/>
    <col min="7" max="7" width="17.7109375" style="3" customWidth="1"/>
    <col min="8" max="8" width="12.7109375" style="12" hidden="1" customWidth="1"/>
    <col min="9" max="9" width="8.7109375" style="12" hidden="1" customWidth="1"/>
    <col min="10" max="10" width="8.7109375" style="6" hidden="1" customWidth="1"/>
    <col min="11" max="11" width="11.42578125" style="24" hidden="1" customWidth="1"/>
    <col min="12" max="16384" width="11.42578125" style="6"/>
  </cols>
  <sheetData>
    <row r="1" spans="1:11" ht="42.95" customHeight="1" thickBot="1" x14ac:dyDescent="0.3">
      <c r="A1" s="142" t="s">
        <v>73</v>
      </c>
      <c r="B1" s="142"/>
      <c r="C1" s="142"/>
      <c r="D1" s="142"/>
      <c r="E1" s="142"/>
      <c r="F1" s="142"/>
      <c r="G1" s="142"/>
      <c r="H1" s="5" t="s">
        <v>74</v>
      </c>
      <c r="I1" s="5" t="s">
        <v>370</v>
      </c>
      <c r="K1" s="5" t="s">
        <v>376</v>
      </c>
    </row>
    <row r="2" spans="1:11" s="10" customFormat="1" ht="15" customHeight="1" thickBot="1" x14ac:dyDescent="0.3">
      <c r="A2" s="1"/>
      <c r="B2" s="58"/>
      <c r="C2" s="59"/>
      <c r="D2" s="60"/>
      <c r="E2" s="61"/>
      <c r="F2" s="62"/>
      <c r="G2" s="62"/>
      <c r="H2" s="9"/>
      <c r="I2" s="20">
        <f>SUM(I3:I55)</f>
        <v>65</v>
      </c>
      <c r="K2" s="20">
        <f>SUM(K3:K55)</f>
        <v>0</v>
      </c>
    </row>
    <row r="3" spans="1:11" ht="15" customHeight="1" x14ac:dyDescent="0.25">
      <c r="A3" s="63" t="s">
        <v>85</v>
      </c>
      <c r="B3" s="64"/>
      <c r="C3" s="64"/>
      <c r="D3" s="64"/>
      <c r="E3" s="64"/>
      <c r="F3" s="64"/>
      <c r="G3" s="64"/>
      <c r="H3" s="5"/>
      <c r="I3" s="12">
        <v>10</v>
      </c>
    </row>
    <row r="4" spans="1:11" s="8" customFormat="1" ht="19.5" customHeight="1" x14ac:dyDescent="0.25">
      <c r="A4" s="65"/>
      <c r="B4" s="150" t="s">
        <v>306</v>
      </c>
      <c r="C4" s="150"/>
      <c r="D4" s="150"/>
      <c r="E4" s="150"/>
      <c r="F4" s="150"/>
      <c r="G4" s="150"/>
      <c r="H4" s="7"/>
      <c r="I4" s="11"/>
      <c r="K4" s="25"/>
    </row>
    <row r="5" spans="1:11" s="10" customFormat="1" ht="15" customHeight="1" x14ac:dyDescent="0.25">
      <c r="A5" s="1"/>
      <c r="B5" s="58"/>
      <c r="C5" s="59" t="s">
        <v>372</v>
      </c>
      <c r="D5" s="60"/>
      <c r="E5" s="61"/>
      <c r="F5" s="62"/>
      <c r="G5" s="62"/>
      <c r="H5" s="9">
        <v>2</v>
      </c>
      <c r="I5" s="11"/>
      <c r="J5" s="23" t="b">
        <v>0</v>
      </c>
      <c r="K5" s="25">
        <f>$J5*$H5</f>
        <v>0</v>
      </c>
    </row>
    <row r="6" spans="1:11" s="10" customFormat="1" ht="15" customHeight="1" x14ac:dyDescent="0.25">
      <c r="A6" s="1"/>
      <c r="B6" s="58"/>
      <c r="C6" s="59" t="s">
        <v>373</v>
      </c>
      <c r="D6" s="60"/>
      <c r="E6" s="61"/>
      <c r="F6" s="62"/>
      <c r="G6" s="62"/>
      <c r="H6" s="9">
        <v>3</v>
      </c>
      <c r="I6" s="11"/>
      <c r="J6" s="23" t="b">
        <v>0</v>
      </c>
      <c r="K6" s="25">
        <f t="shared" ref="K6:K10" si="0">$J6*$H6</f>
        <v>0</v>
      </c>
    </row>
    <row r="7" spans="1:11" s="10" customFormat="1" ht="15" customHeight="1" x14ac:dyDescent="0.25">
      <c r="A7" s="1"/>
      <c r="B7" s="58"/>
      <c r="C7" s="59" t="s">
        <v>374</v>
      </c>
      <c r="D7" s="60"/>
      <c r="E7" s="61"/>
      <c r="F7" s="62"/>
      <c r="G7" s="62"/>
      <c r="H7" s="9">
        <v>1</v>
      </c>
      <c r="I7" s="11"/>
      <c r="J7" s="23" t="b">
        <v>0</v>
      </c>
      <c r="K7" s="25">
        <f t="shared" si="0"/>
        <v>0</v>
      </c>
    </row>
    <row r="8" spans="1:11" s="10" customFormat="1" ht="15" customHeight="1" x14ac:dyDescent="0.25">
      <c r="A8" s="1"/>
      <c r="B8" s="58"/>
      <c r="C8" s="59" t="s">
        <v>1</v>
      </c>
      <c r="D8" s="60"/>
      <c r="E8" s="61"/>
      <c r="F8" s="62"/>
      <c r="G8" s="62"/>
      <c r="H8" s="9">
        <v>1</v>
      </c>
      <c r="I8" s="11"/>
      <c r="J8" s="10" t="b">
        <v>0</v>
      </c>
      <c r="K8" s="25">
        <f t="shared" si="0"/>
        <v>0</v>
      </c>
    </row>
    <row r="9" spans="1:11" s="10" customFormat="1" ht="15" customHeight="1" x14ac:dyDescent="0.25">
      <c r="A9" s="1"/>
      <c r="B9" s="58"/>
      <c r="C9" s="59" t="s">
        <v>2</v>
      </c>
      <c r="D9" s="60"/>
      <c r="E9" s="61"/>
      <c r="F9" s="62"/>
      <c r="G9" s="62"/>
      <c r="H9" s="9">
        <v>2</v>
      </c>
      <c r="I9" s="11"/>
      <c r="J9" s="10" t="b">
        <v>0</v>
      </c>
      <c r="K9" s="25">
        <f t="shared" si="0"/>
        <v>0</v>
      </c>
    </row>
    <row r="10" spans="1:11" s="10" customFormat="1" ht="15" customHeight="1" x14ac:dyDescent="0.25">
      <c r="A10" s="1"/>
      <c r="B10" s="58"/>
      <c r="C10" s="59" t="s">
        <v>307</v>
      </c>
      <c r="D10" s="60"/>
      <c r="E10" s="61"/>
      <c r="F10" s="62"/>
      <c r="G10" s="62"/>
      <c r="H10" s="9">
        <v>1</v>
      </c>
      <c r="I10" s="11"/>
      <c r="J10" s="10" t="b">
        <v>0</v>
      </c>
      <c r="K10" s="25">
        <f t="shared" si="0"/>
        <v>0</v>
      </c>
    </row>
    <row r="11" spans="1:11" s="10" customFormat="1" ht="15" customHeight="1" x14ac:dyDescent="0.25">
      <c r="A11" s="1"/>
      <c r="B11" s="58"/>
      <c r="C11" s="59"/>
      <c r="D11" s="60"/>
      <c r="E11" s="61"/>
      <c r="F11" s="62"/>
      <c r="G11" s="62"/>
      <c r="H11" s="9"/>
      <c r="I11" s="11"/>
      <c r="K11" s="25"/>
    </row>
    <row r="12" spans="1:11" s="10" customFormat="1" ht="15" customHeight="1" x14ac:dyDescent="0.25">
      <c r="A12" s="13" t="s">
        <v>75</v>
      </c>
      <c r="B12" s="58"/>
      <c r="C12" s="59"/>
      <c r="D12" s="60"/>
      <c r="E12" s="61"/>
      <c r="F12" s="62"/>
      <c r="G12" s="62"/>
      <c r="H12" s="9"/>
      <c r="I12" s="11">
        <v>18</v>
      </c>
      <c r="K12" s="25"/>
    </row>
    <row r="13" spans="1:11" s="10" customFormat="1" ht="39" customHeight="1" x14ac:dyDescent="0.25">
      <c r="A13" s="1"/>
      <c r="B13" s="143" t="s">
        <v>77</v>
      </c>
      <c r="C13" s="143"/>
      <c r="D13" s="143"/>
      <c r="E13" s="143"/>
      <c r="F13" s="143"/>
      <c r="G13" s="143"/>
      <c r="H13" s="9"/>
      <c r="K13" s="25"/>
    </row>
    <row r="14" spans="1:11" s="10" customFormat="1" ht="15" customHeight="1" x14ac:dyDescent="0.25">
      <c r="A14" s="39" t="str">
        <f>IF((J14*AND(J15)), "FEHLER 2", "")</f>
        <v/>
      </c>
      <c r="B14" s="58"/>
      <c r="C14" s="59" t="s">
        <v>523</v>
      </c>
      <c r="D14" s="60"/>
      <c r="E14" s="137"/>
      <c r="F14" s="62"/>
      <c r="G14" s="66"/>
      <c r="H14" s="9">
        <v>2</v>
      </c>
      <c r="I14" s="11"/>
      <c r="J14" s="10" t="b">
        <v>0</v>
      </c>
      <c r="K14" s="25">
        <f t="shared" ref="K14:K15" si="1">$J14*$H14</f>
        <v>0</v>
      </c>
    </row>
    <row r="15" spans="1:11" s="10" customFormat="1" ht="15" customHeight="1" x14ac:dyDescent="0.25">
      <c r="A15" s="39" t="str">
        <f>IF((J15*AND(J14)), "FEHLER 2", "")</f>
        <v/>
      </c>
      <c r="B15" s="58"/>
      <c r="C15" s="59" t="s">
        <v>3</v>
      </c>
      <c r="D15" s="60"/>
      <c r="E15" s="137"/>
      <c r="F15" s="62"/>
      <c r="G15" s="66"/>
      <c r="H15" s="9">
        <v>2</v>
      </c>
      <c r="I15" s="11"/>
      <c r="J15" s="10" t="b">
        <v>0</v>
      </c>
      <c r="K15" s="25">
        <f t="shared" si="1"/>
        <v>0</v>
      </c>
    </row>
    <row r="16" spans="1:11" s="10" customFormat="1" ht="15" customHeight="1" x14ac:dyDescent="0.25">
      <c r="A16" s="1"/>
      <c r="B16" s="58"/>
      <c r="C16" s="59"/>
      <c r="D16" s="60"/>
      <c r="E16" s="61"/>
      <c r="F16" s="62"/>
      <c r="G16" s="66"/>
      <c r="H16" s="9"/>
      <c r="I16" s="11"/>
      <c r="K16" s="25"/>
    </row>
    <row r="17" spans="1:11" s="10" customFormat="1" ht="15" customHeight="1" x14ac:dyDescent="0.25">
      <c r="A17" s="1"/>
      <c r="B17" s="144" t="s">
        <v>4</v>
      </c>
      <c r="C17" s="144"/>
      <c r="D17" s="144"/>
      <c r="E17" s="144"/>
      <c r="F17" s="144"/>
      <c r="G17" s="144"/>
      <c r="H17" s="9"/>
      <c r="I17" s="11"/>
      <c r="K17" s="25"/>
    </row>
    <row r="18" spans="1:11" s="10" customFormat="1" ht="15" customHeight="1" x14ac:dyDescent="0.25">
      <c r="A18" s="1"/>
      <c r="B18" s="67"/>
      <c r="C18" s="144" t="s">
        <v>5</v>
      </c>
      <c r="D18" s="144"/>
      <c r="E18" s="144"/>
      <c r="F18" s="144"/>
      <c r="G18" s="144"/>
      <c r="H18" s="9">
        <v>3</v>
      </c>
      <c r="I18" s="11"/>
      <c r="J18" s="10" t="b">
        <v>0</v>
      </c>
      <c r="K18" s="25">
        <f t="shared" ref="K18:K44" si="2">$J18*$H18</f>
        <v>0</v>
      </c>
    </row>
    <row r="19" spans="1:11" s="10" customFormat="1" ht="15" customHeight="1" x14ac:dyDescent="0.25">
      <c r="A19" s="1"/>
      <c r="B19" s="67"/>
      <c r="C19" s="144" t="s">
        <v>6</v>
      </c>
      <c r="D19" s="144"/>
      <c r="E19" s="144"/>
      <c r="F19" s="144"/>
      <c r="G19" s="144"/>
      <c r="H19" s="9">
        <v>5</v>
      </c>
      <c r="I19" s="11"/>
      <c r="J19" s="10" t="b">
        <v>0</v>
      </c>
      <c r="K19" s="25">
        <f t="shared" si="2"/>
        <v>0</v>
      </c>
    </row>
    <row r="20" spans="1:11" s="10" customFormat="1" ht="15" customHeight="1" x14ac:dyDescent="0.25">
      <c r="A20" s="1"/>
      <c r="B20" s="58"/>
      <c r="C20" s="59"/>
      <c r="D20" s="60"/>
      <c r="E20" s="61"/>
      <c r="F20" s="62"/>
      <c r="G20" s="62"/>
      <c r="H20" s="9"/>
      <c r="I20" s="11"/>
      <c r="K20" s="25"/>
    </row>
    <row r="21" spans="1:11" s="10" customFormat="1" ht="60" customHeight="1" x14ac:dyDescent="0.25">
      <c r="A21" s="1"/>
      <c r="B21" s="145" t="s">
        <v>377</v>
      </c>
      <c r="C21" s="145"/>
      <c r="D21" s="145"/>
      <c r="E21" s="145"/>
      <c r="F21" s="145"/>
      <c r="G21" s="145"/>
      <c r="H21" s="11"/>
      <c r="I21" s="11"/>
      <c r="K21" s="25" t="s">
        <v>375</v>
      </c>
    </row>
    <row r="22" spans="1:11" s="10" customFormat="1" ht="18" customHeight="1" x14ac:dyDescent="0.25">
      <c r="A22" s="1"/>
      <c r="B22" s="68"/>
      <c r="C22" s="68" t="s">
        <v>76</v>
      </c>
      <c r="D22" s="68"/>
      <c r="E22" s="68"/>
      <c r="F22" s="68"/>
      <c r="G22" s="39" t="str">
        <f>IF(J22*AND(OR(J23,J24,J25,J26)), "FEHLER 2", "")</f>
        <v/>
      </c>
      <c r="H22" s="11">
        <v>0</v>
      </c>
      <c r="I22" s="11"/>
      <c r="J22" s="10" t="b">
        <v>0</v>
      </c>
      <c r="K22" s="25">
        <f t="shared" si="2"/>
        <v>0</v>
      </c>
    </row>
    <row r="23" spans="1:11" s="10" customFormat="1" ht="15" customHeight="1" x14ac:dyDescent="0.25">
      <c r="A23" s="2"/>
      <c r="B23" s="58"/>
      <c r="C23" s="1" t="s">
        <v>460</v>
      </c>
      <c r="D23" s="60"/>
      <c r="E23" s="61"/>
      <c r="F23" s="62"/>
      <c r="G23" s="39" t="str">
        <f>IF(J23*AND(OR(J24,J25,J26,J22)), "FEHLER 2", "")</f>
        <v/>
      </c>
      <c r="H23" s="11">
        <v>2</v>
      </c>
      <c r="I23" s="11"/>
      <c r="J23" s="10" t="b">
        <v>0</v>
      </c>
      <c r="K23" s="25">
        <f t="shared" si="2"/>
        <v>0</v>
      </c>
    </row>
    <row r="24" spans="1:11" s="10" customFormat="1" ht="15" customHeight="1" x14ac:dyDescent="0.25">
      <c r="A24" s="2"/>
      <c r="B24" s="58"/>
      <c r="C24" s="1" t="s">
        <v>461</v>
      </c>
      <c r="D24" s="60"/>
      <c r="E24" s="61"/>
      <c r="F24" s="62"/>
      <c r="G24" s="39" t="str">
        <f>IF(J24*AND(OR(J25,J26,J22,J23)), "FEHLER 2", "")</f>
        <v/>
      </c>
      <c r="H24" s="11">
        <v>3</v>
      </c>
      <c r="I24" s="11"/>
      <c r="J24" s="10" t="b">
        <v>0</v>
      </c>
      <c r="K24" s="25">
        <f t="shared" si="2"/>
        <v>0</v>
      </c>
    </row>
    <row r="25" spans="1:11" s="10" customFormat="1" ht="15" customHeight="1" x14ac:dyDescent="0.25">
      <c r="A25" s="2"/>
      <c r="B25" s="58"/>
      <c r="C25" s="1" t="s">
        <v>462</v>
      </c>
      <c r="D25" s="60"/>
      <c r="E25" s="61"/>
      <c r="F25" s="62"/>
      <c r="G25" s="39" t="str">
        <f>IF(J25*AND(OR(J26,J22,J23,J24)), "FEHLER 2", "")</f>
        <v/>
      </c>
      <c r="H25" s="11">
        <v>4</v>
      </c>
      <c r="I25" s="11"/>
      <c r="J25" s="10" t="b">
        <v>0</v>
      </c>
      <c r="K25" s="25">
        <f t="shared" si="2"/>
        <v>0</v>
      </c>
    </row>
    <row r="26" spans="1:11" s="10" customFormat="1" ht="15" customHeight="1" x14ac:dyDescent="0.25">
      <c r="A26" s="2"/>
      <c r="B26" s="58"/>
      <c r="C26" s="1" t="s">
        <v>463</v>
      </c>
      <c r="D26" s="60"/>
      <c r="E26" s="61"/>
      <c r="F26" s="62"/>
      <c r="G26" s="39" t="str">
        <f>IF(J26*AND(OR(J22,J23,J24,J25)), "FEHLER 2", "")</f>
        <v/>
      </c>
      <c r="H26" s="11">
        <v>5</v>
      </c>
      <c r="I26" s="11"/>
      <c r="J26" s="10" t="b">
        <v>0</v>
      </c>
      <c r="K26" s="25">
        <f t="shared" si="2"/>
        <v>0</v>
      </c>
    </row>
    <row r="27" spans="1:11" s="10" customFormat="1" ht="15" customHeight="1" x14ac:dyDescent="0.25">
      <c r="A27" s="1"/>
      <c r="B27" s="58"/>
      <c r="C27" s="59"/>
      <c r="D27" s="60"/>
      <c r="E27" s="61"/>
      <c r="F27" s="62"/>
      <c r="G27" s="62"/>
      <c r="H27" s="9"/>
      <c r="I27" s="11"/>
      <c r="K27" s="25"/>
    </row>
    <row r="28" spans="1:11" s="10" customFormat="1" ht="17.25" customHeight="1" x14ac:dyDescent="0.25">
      <c r="A28" s="1"/>
      <c r="B28" s="143" t="s">
        <v>7</v>
      </c>
      <c r="C28" s="143"/>
      <c r="D28" s="143"/>
      <c r="E28" s="143"/>
      <c r="F28" s="143"/>
      <c r="G28" s="143"/>
      <c r="H28" s="9"/>
      <c r="I28" s="11"/>
      <c r="K28" s="25"/>
    </row>
    <row r="29" spans="1:11" s="10" customFormat="1" ht="30" customHeight="1" x14ac:dyDescent="0.25">
      <c r="A29" s="2"/>
      <c r="B29" s="58"/>
      <c r="C29" s="140" t="s">
        <v>78</v>
      </c>
      <c r="D29" s="140"/>
      <c r="E29" s="140"/>
      <c r="F29" s="140"/>
      <c r="G29" s="39" t="str">
        <f>IF(J29*AND(OR(J30)), "FEHLER 2", "")</f>
        <v/>
      </c>
      <c r="H29" s="9">
        <v>1</v>
      </c>
      <c r="I29" s="11"/>
      <c r="J29" s="10" t="b">
        <v>0</v>
      </c>
      <c r="K29" s="25">
        <f t="shared" si="2"/>
        <v>0</v>
      </c>
    </row>
    <row r="30" spans="1:11" s="10" customFormat="1" ht="30" customHeight="1" x14ac:dyDescent="0.25">
      <c r="A30" s="2"/>
      <c r="B30" s="58"/>
      <c r="C30" s="140" t="s">
        <v>8</v>
      </c>
      <c r="D30" s="140"/>
      <c r="E30" s="140"/>
      <c r="F30" s="140"/>
      <c r="G30" s="39" t="str">
        <f>IF(J30*AND(OR(J29)), "FEHLER 2", "")</f>
        <v/>
      </c>
      <c r="H30" s="9">
        <v>3</v>
      </c>
      <c r="I30" s="11"/>
      <c r="J30" s="10" t="b">
        <v>0</v>
      </c>
      <c r="K30" s="25">
        <f t="shared" si="2"/>
        <v>0</v>
      </c>
    </row>
    <row r="31" spans="1:11" s="10" customFormat="1" ht="15" customHeight="1" x14ac:dyDescent="0.25">
      <c r="A31" s="2"/>
      <c r="B31" s="58"/>
      <c r="C31" s="59"/>
      <c r="D31" s="60"/>
      <c r="E31" s="61"/>
      <c r="F31" s="62"/>
      <c r="G31" s="62"/>
      <c r="H31" s="9"/>
      <c r="I31" s="11"/>
      <c r="K31" s="25"/>
    </row>
    <row r="32" spans="1:11" s="10" customFormat="1" ht="15" customHeight="1" x14ac:dyDescent="0.25">
      <c r="A32" s="2"/>
      <c r="B32" s="58"/>
      <c r="C32" s="59"/>
      <c r="D32" s="60"/>
      <c r="E32" s="61"/>
      <c r="F32" s="62"/>
      <c r="G32" s="62"/>
      <c r="H32" s="9"/>
      <c r="I32" s="11"/>
      <c r="K32" s="25"/>
    </row>
    <row r="33" spans="1:11" s="10" customFormat="1" ht="15" customHeight="1" x14ac:dyDescent="0.25">
      <c r="A33" s="13" t="s">
        <v>80</v>
      </c>
      <c r="B33" s="58"/>
      <c r="C33" s="59"/>
      <c r="D33" s="60"/>
      <c r="E33" s="61"/>
      <c r="F33" s="62"/>
      <c r="G33" s="62"/>
      <c r="H33" s="9"/>
      <c r="I33" s="11">
        <v>21</v>
      </c>
      <c r="K33" s="25"/>
    </row>
    <row r="34" spans="1:11" s="10" customFormat="1" ht="30.75" customHeight="1" x14ac:dyDescent="0.25">
      <c r="A34" s="1"/>
      <c r="B34" s="143" t="s">
        <v>79</v>
      </c>
      <c r="C34" s="143"/>
      <c r="D34" s="143"/>
      <c r="E34" s="143"/>
      <c r="F34" s="143"/>
      <c r="G34" s="143"/>
      <c r="H34" s="9">
        <v>4</v>
      </c>
      <c r="I34" s="11"/>
      <c r="J34" s="10" t="b">
        <v>0</v>
      </c>
      <c r="K34" s="25">
        <f t="shared" si="2"/>
        <v>0</v>
      </c>
    </row>
    <row r="35" spans="1:11" x14ac:dyDescent="0.25">
      <c r="B35" s="4"/>
      <c r="K35" s="25"/>
    </row>
    <row r="36" spans="1:11" s="10" customFormat="1" ht="27" customHeight="1" x14ac:dyDescent="0.25">
      <c r="A36" s="1"/>
      <c r="B36" s="147" t="s">
        <v>81</v>
      </c>
      <c r="C36" s="148"/>
      <c r="D36" s="148"/>
      <c r="E36" s="148"/>
      <c r="F36" s="148"/>
      <c r="G36" s="148"/>
      <c r="H36" s="11">
        <v>3</v>
      </c>
      <c r="I36" s="11"/>
      <c r="J36" s="10" t="b">
        <v>0</v>
      </c>
      <c r="K36" s="25">
        <f t="shared" si="2"/>
        <v>0</v>
      </c>
    </row>
    <row r="37" spans="1:11" s="10" customFormat="1" ht="22.5" customHeight="1" x14ac:dyDescent="0.25">
      <c r="A37" s="1"/>
      <c r="B37" s="69" t="s">
        <v>25</v>
      </c>
      <c r="C37" s="1"/>
      <c r="D37" s="1"/>
      <c r="E37" s="1"/>
      <c r="F37" s="1"/>
      <c r="G37" s="1"/>
      <c r="H37" s="11">
        <v>2</v>
      </c>
      <c r="I37" s="11"/>
      <c r="J37" s="10" t="b">
        <v>0</v>
      </c>
      <c r="K37" s="25">
        <f t="shared" si="2"/>
        <v>0</v>
      </c>
    </row>
    <row r="38" spans="1:11" s="10" customFormat="1" ht="52.5" customHeight="1" x14ac:dyDescent="0.25">
      <c r="A38" s="1"/>
      <c r="B38" s="145" t="s">
        <v>26</v>
      </c>
      <c r="C38" s="149"/>
      <c r="D38" s="149"/>
      <c r="E38" s="149"/>
      <c r="F38" s="149"/>
      <c r="G38" s="149"/>
      <c r="H38" s="11">
        <v>2</v>
      </c>
      <c r="I38" s="11"/>
      <c r="J38" s="10" t="b">
        <v>0</v>
      </c>
      <c r="K38" s="25">
        <f t="shared" si="2"/>
        <v>0</v>
      </c>
    </row>
    <row r="39" spans="1:11" s="10" customFormat="1" x14ac:dyDescent="0.25">
      <c r="A39" s="1"/>
      <c r="B39" s="1"/>
      <c r="C39" s="1"/>
      <c r="D39" s="1"/>
      <c r="E39" s="1"/>
      <c r="F39" s="1"/>
      <c r="G39" s="1"/>
      <c r="H39" s="11"/>
      <c r="I39" s="11"/>
      <c r="K39" s="25"/>
    </row>
    <row r="40" spans="1:11" s="10" customFormat="1" ht="30" customHeight="1" x14ac:dyDescent="0.25">
      <c r="A40" s="1"/>
      <c r="B40" s="147" t="s">
        <v>82</v>
      </c>
      <c r="C40" s="148"/>
      <c r="D40" s="148"/>
      <c r="E40" s="148"/>
      <c r="F40" s="148"/>
      <c r="G40" s="148"/>
      <c r="H40" s="11">
        <v>2</v>
      </c>
      <c r="I40" s="11"/>
      <c r="J40" s="10" t="b">
        <v>0</v>
      </c>
      <c r="K40" s="25">
        <f t="shared" si="2"/>
        <v>0</v>
      </c>
    </row>
    <row r="41" spans="1:11" s="10" customFormat="1" x14ac:dyDescent="0.25">
      <c r="A41" s="1"/>
      <c r="B41" s="1"/>
      <c r="C41" s="1"/>
      <c r="D41" s="1"/>
      <c r="E41" s="1"/>
      <c r="F41" s="1"/>
      <c r="G41" s="1"/>
      <c r="H41" s="11"/>
      <c r="I41" s="11"/>
      <c r="K41" s="25"/>
    </row>
    <row r="42" spans="1:11" s="10" customFormat="1" ht="36" customHeight="1" x14ac:dyDescent="0.25">
      <c r="A42" s="1"/>
      <c r="B42" s="151" t="s">
        <v>83</v>
      </c>
      <c r="C42" s="151"/>
      <c r="D42" s="151"/>
      <c r="E42" s="151"/>
      <c r="F42" s="151"/>
      <c r="G42" s="151"/>
      <c r="H42" s="11">
        <v>2</v>
      </c>
      <c r="I42" s="11"/>
      <c r="J42" s="10" t="b">
        <v>0</v>
      </c>
      <c r="K42" s="25">
        <f t="shared" si="2"/>
        <v>0</v>
      </c>
    </row>
    <row r="43" spans="1:11" s="10" customFormat="1" x14ac:dyDescent="0.25">
      <c r="A43" s="2" t="str">
        <f>IF(((J43)*AND(NOT($J$42))), "FEHLER 1", "")</f>
        <v/>
      </c>
      <c r="B43" s="1"/>
      <c r="C43" s="146" t="s">
        <v>27</v>
      </c>
      <c r="D43" s="146"/>
      <c r="E43" s="146"/>
      <c r="F43" s="146"/>
      <c r="G43" s="146"/>
      <c r="H43" s="11">
        <v>3</v>
      </c>
      <c r="I43" s="11"/>
      <c r="J43" s="10" t="b">
        <v>0</v>
      </c>
      <c r="K43" s="25">
        <f t="shared" si="2"/>
        <v>0</v>
      </c>
    </row>
    <row r="44" spans="1:11" s="10" customFormat="1" x14ac:dyDescent="0.25">
      <c r="A44" s="2" t="str">
        <f>IF(((J44)*AND(NOT($J$42))), "FEHLER 1", "")</f>
        <v/>
      </c>
      <c r="B44" s="1"/>
      <c r="C44" s="146" t="s">
        <v>28</v>
      </c>
      <c r="D44" s="146"/>
      <c r="E44" s="146"/>
      <c r="F44" s="146"/>
      <c r="G44" s="146"/>
      <c r="H44" s="11">
        <v>3</v>
      </c>
      <c r="I44" s="11"/>
      <c r="J44" s="10" t="b">
        <v>0</v>
      </c>
      <c r="K44" s="25">
        <f t="shared" si="2"/>
        <v>0</v>
      </c>
    </row>
    <row r="45" spans="1:11" s="10" customFormat="1" x14ac:dyDescent="0.25">
      <c r="A45" s="2"/>
      <c r="B45" s="1"/>
      <c r="C45" s="1"/>
      <c r="D45" s="1"/>
      <c r="E45" s="1"/>
      <c r="F45" s="1"/>
      <c r="G45" s="1"/>
      <c r="H45" s="11"/>
      <c r="I45" s="11"/>
      <c r="K45" s="25"/>
    </row>
    <row r="46" spans="1:11" s="10" customFormat="1" x14ac:dyDescent="0.25">
      <c r="A46" s="133" t="s">
        <v>464</v>
      </c>
      <c r="B46" s="1"/>
      <c r="C46" s="1"/>
      <c r="D46" s="1"/>
      <c r="E46" s="1"/>
      <c r="F46" s="1"/>
      <c r="G46" s="1"/>
      <c r="H46" s="11"/>
      <c r="I46" s="11">
        <v>8</v>
      </c>
      <c r="K46" s="25"/>
    </row>
    <row r="47" spans="1:11" x14ac:dyDescent="0.25">
      <c r="B47" s="141" t="s">
        <v>465</v>
      </c>
      <c r="C47" s="141"/>
      <c r="D47" s="141"/>
      <c r="E47" s="141"/>
      <c r="F47" s="141"/>
      <c r="G47" s="141"/>
      <c r="H47" s="12">
        <v>5</v>
      </c>
      <c r="J47" s="6" t="b">
        <v>0</v>
      </c>
      <c r="K47" s="25">
        <f t="shared" ref="K47:K50" si="3">$J47*$H47</f>
        <v>0</v>
      </c>
    </row>
    <row r="48" spans="1:11" x14ac:dyDescent="0.25">
      <c r="A48" s="2" t="str">
        <f>IF(((J48)*AND(NOT($J$47))), "FEHLER 1", "")</f>
        <v/>
      </c>
      <c r="B48" s="1"/>
      <c r="C48" s="3" t="s">
        <v>466</v>
      </c>
      <c r="H48" s="12">
        <v>0</v>
      </c>
      <c r="J48" s="6" t="b">
        <v>0</v>
      </c>
      <c r="K48" s="25">
        <f t="shared" si="3"/>
        <v>0</v>
      </c>
    </row>
    <row r="49" spans="1:11" x14ac:dyDescent="0.25">
      <c r="A49" s="2" t="str">
        <f>IF(((J49)*AND(NOT($J$47))), "FEHLER 1", "")</f>
        <v/>
      </c>
      <c r="B49" s="1"/>
      <c r="C49" s="3" t="s">
        <v>467</v>
      </c>
      <c r="H49" s="12">
        <v>1</v>
      </c>
      <c r="J49" s="6" t="b">
        <v>0</v>
      </c>
      <c r="K49" s="25">
        <f t="shared" si="3"/>
        <v>0</v>
      </c>
    </row>
    <row r="50" spans="1:11" x14ac:dyDescent="0.25">
      <c r="A50" s="2" t="str">
        <f>IF(((J50)*AND(NOT($J$47))), "FEHLER 1", "")</f>
        <v/>
      </c>
      <c r="C50" s="3" t="s">
        <v>468</v>
      </c>
      <c r="H50" s="12">
        <v>2</v>
      </c>
      <c r="J50" s="6" t="b">
        <v>0</v>
      </c>
      <c r="K50" s="25">
        <f t="shared" si="3"/>
        <v>0</v>
      </c>
    </row>
    <row r="51" spans="1:11" x14ac:dyDescent="0.25">
      <c r="K51" s="113"/>
    </row>
    <row r="52" spans="1:11" x14ac:dyDescent="0.25">
      <c r="A52" s="134" t="s">
        <v>469</v>
      </c>
      <c r="I52" s="12">
        <v>8</v>
      </c>
      <c r="K52" s="113"/>
    </row>
    <row r="53" spans="1:11" ht="30" customHeight="1" x14ac:dyDescent="0.25">
      <c r="B53" s="141" t="s">
        <v>470</v>
      </c>
      <c r="C53" s="141"/>
      <c r="D53" s="141"/>
      <c r="E53" s="141"/>
      <c r="F53" s="141"/>
      <c r="G53" s="141"/>
      <c r="H53" s="12">
        <v>5</v>
      </c>
      <c r="J53" s="6" t="b">
        <v>0</v>
      </c>
      <c r="K53" s="25">
        <f t="shared" ref="K53:K55" si="4">$J53*$H53</f>
        <v>0</v>
      </c>
    </row>
    <row r="54" spans="1:11" x14ac:dyDescent="0.25">
      <c r="A54" s="2" t="str">
        <f>IF(((J54)*AND(NOT($J$53))), "FEHLER 1", "")</f>
        <v/>
      </c>
      <c r="B54" s="1"/>
      <c r="C54" s="3" t="s">
        <v>471</v>
      </c>
      <c r="H54" s="12">
        <v>1</v>
      </c>
      <c r="J54" s="6" t="b">
        <v>0</v>
      </c>
      <c r="K54" s="25">
        <f t="shared" si="4"/>
        <v>0</v>
      </c>
    </row>
    <row r="55" spans="1:11" ht="29.25" customHeight="1" x14ac:dyDescent="0.25">
      <c r="A55" s="2" t="str">
        <f>IF(((J55)*AND(NOT($J$53))), "FEHLER 1", "")</f>
        <v/>
      </c>
      <c r="B55" s="1"/>
      <c r="C55" s="154" t="s">
        <v>472</v>
      </c>
      <c r="D55" s="154"/>
      <c r="E55" s="154"/>
      <c r="F55" s="154"/>
      <c r="G55" s="154"/>
      <c r="H55" s="12">
        <v>2</v>
      </c>
      <c r="J55" s="6" t="b">
        <v>0</v>
      </c>
      <c r="K55" s="25">
        <f t="shared" si="4"/>
        <v>0</v>
      </c>
    </row>
  </sheetData>
  <sheetProtection algorithmName="SHA-512" hashValue="0cQq9k64hsygH6WcHelmQDEvUcOMnrGU/L6P/qnRXUmWjGO3KXtZm0MT0bqJD+5SOnq2hS3ZXif6ClFH/JbH4g==" saltValue="Z3BLSFaMqfrjjZXye8Mc0A==" spinCount="100000" sheet="1" selectLockedCells="1"/>
  <mergeCells count="20">
    <mergeCell ref="A1:G1"/>
    <mergeCell ref="B28:G28"/>
    <mergeCell ref="B34:G34"/>
    <mergeCell ref="B13:G13"/>
    <mergeCell ref="B17:G17"/>
    <mergeCell ref="C18:G18"/>
    <mergeCell ref="C19:G19"/>
    <mergeCell ref="B21:G21"/>
    <mergeCell ref="B4:G4"/>
    <mergeCell ref="C29:F29"/>
    <mergeCell ref="C30:F30"/>
    <mergeCell ref="B47:G47"/>
    <mergeCell ref="B53:G53"/>
    <mergeCell ref="C55:G55"/>
    <mergeCell ref="C43:G43"/>
    <mergeCell ref="C44:G44"/>
    <mergeCell ref="B36:G36"/>
    <mergeCell ref="B38:G38"/>
    <mergeCell ref="B40:G40"/>
    <mergeCell ref="B42:G42"/>
  </mergeCells>
  <pageMargins left="0.7" right="0.7" top="0.78740157499999996" bottom="0.78740157499999996" header="0.3" footer="0.3"/>
  <pageSetup paperSize="9" scale="89" fitToHeight="0" orientation="portrait" r:id="rId1"/>
  <headerFooter>
    <oddHeader>&amp;C&amp;"-,Fett"&amp;12Deutscher Telematik Preis 2024</oddHeader>
    <oddFooter>&amp;L&amp;A&amp;R(c) Steinbeis-Transferzentrum Telematik</oddFooter>
  </headerFooter>
  <rowBreaks count="1" manualBreakCount="1">
    <brk id="32"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24582" r:id="rId4" name="Check Box 6">
              <controlPr defaultSize="0" autoFill="0" autoLine="0" autoPict="0">
                <anchor moveWithCells="1">
                  <from>
                    <xdr:col>1</xdr:col>
                    <xdr:colOff>600075</xdr:colOff>
                    <xdr:row>13</xdr:row>
                    <xdr:rowOff>0</xdr:rowOff>
                  </from>
                  <to>
                    <xdr:col>1</xdr:col>
                    <xdr:colOff>771525</xdr:colOff>
                    <xdr:row>14</xdr:row>
                    <xdr:rowOff>28575</xdr:rowOff>
                  </to>
                </anchor>
              </controlPr>
            </control>
          </mc:Choice>
        </mc:AlternateContent>
        <mc:AlternateContent xmlns:mc="http://schemas.openxmlformats.org/markup-compatibility/2006">
          <mc:Choice Requires="x14">
            <control shapeId="24583" r:id="rId5" name="Check Box 7">
              <controlPr defaultSize="0" autoFill="0" autoLine="0" autoPict="0">
                <anchor moveWithCells="1">
                  <from>
                    <xdr:col>1</xdr:col>
                    <xdr:colOff>600075</xdr:colOff>
                    <xdr:row>13</xdr:row>
                    <xdr:rowOff>161925</xdr:rowOff>
                  </from>
                  <to>
                    <xdr:col>2</xdr:col>
                    <xdr:colOff>619125</xdr:colOff>
                    <xdr:row>14</xdr:row>
                    <xdr:rowOff>180975</xdr:rowOff>
                  </to>
                </anchor>
              </controlPr>
            </control>
          </mc:Choice>
        </mc:AlternateContent>
        <mc:AlternateContent xmlns:mc="http://schemas.openxmlformats.org/markup-compatibility/2006">
          <mc:Choice Requires="x14">
            <control shapeId="24584" r:id="rId6" name="Check Box 8">
              <controlPr defaultSize="0" autoFill="0" autoLine="0" autoPict="0">
                <anchor moveWithCells="1">
                  <from>
                    <xdr:col>1</xdr:col>
                    <xdr:colOff>590550</xdr:colOff>
                    <xdr:row>3</xdr:row>
                    <xdr:rowOff>238125</xdr:rowOff>
                  </from>
                  <to>
                    <xdr:col>1</xdr:col>
                    <xdr:colOff>876300</xdr:colOff>
                    <xdr:row>5</xdr:row>
                    <xdr:rowOff>38100</xdr:rowOff>
                  </to>
                </anchor>
              </controlPr>
            </control>
          </mc:Choice>
        </mc:AlternateContent>
        <mc:AlternateContent xmlns:mc="http://schemas.openxmlformats.org/markup-compatibility/2006">
          <mc:Choice Requires="x14">
            <control shapeId="24585" r:id="rId7" name="Check Box 9">
              <controlPr defaultSize="0" autoFill="0" autoLine="0" autoPict="0">
                <anchor moveWithCells="1">
                  <from>
                    <xdr:col>1</xdr:col>
                    <xdr:colOff>590550</xdr:colOff>
                    <xdr:row>4</xdr:row>
                    <xdr:rowOff>171450</xdr:rowOff>
                  </from>
                  <to>
                    <xdr:col>1</xdr:col>
                    <xdr:colOff>876300</xdr:colOff>
                    <xdr:row>6</xdr:row>
                    <xdr:rowOff>19050</xdr:rowOff>
                  </to>
                </anchor>
              </controlPr>
            </control>
          </mc:Choice>
        </mc:AlternateContent>
        <mc:AlternateContent xmlns:mc="http://schemas.openxmlformats.org/markup-compatibility/2006">
          <mc:Choice Requires="x14">
            <control shapeId="24586" r:id="rId8" name="Check Box 10">
              <controlPr defaultSize="0" autoFill="0" autoLine="0" autoPict="0">
                <anchor moveWithCells="1">
                  <from>
                    <xdr:col>1</xdr:col>
                    <xdr:colOff>590550</xdr:colOff>
                    <xdr:row>5</xdr:row>
                    <xdr:rowOff>161925</xdr:rowOff>
                  </from>
                  <to>
                    <xdr:col>1</xdr:col>
                    <xdr:colOff>876300</xdr:colOff>
                    <xdr:row>7</xdr:row>
                    <xdr:rowOff>19050</xdr:rowOff>
                  </to>
                </anchor>
              </controlPr>
            </control>
          </mc:Choice>
        </mc:AlternateContent>
        <mc:AlternateContent xmlns:mc="http://schemas.openxmlformats.org/markup-compatibility/2006">
          <mc:Choice Requires="x14">
            <control shapeId="24587" r:id="rId9" name="Check Box 11">
              <controlPr defaultSize="0" autoFill="0" autoLine="0" autoPict="0">
                <anchor moveWithCells="1">
                  <from>
                    <xdr:col>1</xdr:col>
                    <xdr:colOff>590550</xdr:colOff>
                    <xdr:row>6</xdr:row>
                    <xdr:rowOff>161925</xdr:rowOff>
                  </from>
                  <to>
                    <xdr:col>1</xdr:col>
                    <xdr:colOff>876300</xdr:colOff>
                    <xdr:row>8</xdr:row>
                    <xdr:rowOff>9525</xdr:rowOff>
                  </to>
                </anchor>
              </controlPr>
            </control>
          </mc:Choice>
        </mc:AlternateContent>
        <mc:AlternateContent xmlns:mc="http://schemas.openxmlformats.org/markup-compatibility/2006">
          <mc:Choice Requires="x14">
            <control shapeId="24588" r:id="rId10" name="Check Box 12">
              <controlPr defaultSize="0" autoFill="0" autoLine="0" autoPict="0">
                <anchor moveWithCells="1">
                  <from>
                    <xdr:col>1</xdr:col>
                    <xdr:colOff>590550</xdr:colOff>
                    <xdr:row>7</xdr:row>
                    <xdr:rowOff>161925</xdr:rowOff>
                  </from>
                  <to>
                    <xdr:col>1</xdr:col>
                    <xdr:colOff>876300</xdr:colOff>
                    <xdr:row>9</xdr:row>
                    <xdr:rowOff>19050</xdr:rowOff>
                  </to>
                </anchor>
              </controlPr>
            </control>
          </mc:Choice>
        </mc:AlternateContent>
        <mc:AlternateContent xmlns:mc="http://schemas.openxmlformats.org/markup-compatibility/2006">
          <mc:Choice Requires="x14">
            <control shapeId="24589" r:id="rId11" name="Check Box 13">
              <controlPr defaultSize="0" autoFill="0" autoLine="0" autoPict="0">
                <anchor moveWithCells="1">
                  <from>
                    <xdr:col>1</xdr:col>
                    <xdr:colOff>590550</xdr:colOff>
                    <xdr:row>8</xdr:row>
                    <xdr:rowOff>152400</xdr:rowOff>
                  </from>
                  <to>
                    <xdr:col>1</xdr:col>
                    <xdr:colOff>876300</xdr:colOff>
                    <xdr:row>10</xdr:row>
                    <xdr:rowOff>9525</xdr:rowOff>
                  </to>
                </anchor>
              </controlPr>
            </control>
          </mc:Choice>
        </mc:AlternateContent>
        <mc:AlternateContent xmlns:mc="http://schemas.openxmlformats.org/markup-compatibility/2006">
          <mc:Choice Requires="x14">
            <control shapeId="24590" r:id="rId12" name="Check Box 14">
              <controlPr defaultSize="0" autoFill="0" autoLine="0" autoPict="0">
                <anchor moveWithCells="1">
                  <from>
                    <xdr:col>1</xdr:col>
                    <xdr:colOff>609600</xdr:colOff>
                    <xdr:row>16</xdr:row>
                    <xdr:rowOff>161925</xdr:rowOff>
                  </from>
                  <to>
                    <xdr:col>1</xdr:col>
                    <xdr:colOff>895350</xdr:colOff>
                    <xdr:row>18</xdr:row>
                    <xdr:rowOff>19050</xdr:rowOff>
                  </to>
                </anchor>
              </controlPr>
            </control>
          </mc:Choice>
        </mc:AlternateContent>
        <mc:AlternateContent xmlns:mc="http://schemas.openxmlformats.org/markup-compatibility/2006">
          <mc:Choice Requires="x14">
            <control shapeId="24591" r:id="rId13" name="Check Box 15">
              <controlPr defaultSize="0" autoFill="0" autoLine="0" autoPict="0">
                <anchor moveWithCells="1">
                  <from>
                    <xdr:col>1</xdr:col>
                    <xdr:colOff>609600</xdr:colOff>
                    <xdr:row>17</xdr:row>
                    <xdr:rowOff>142875</xdr:rowOff>
                  </from>
                  <to>
                    <xdr:col>1</xdr:col>
                    <xdr:colOff>895350</xdr:colOff>
                    <xdr:row>19</xdr:row>
                    <xdr:rowOff>0</xdr:rowOff>
                  </to>
                </anchor>
              </controlPr>
            </control>
          </mc:Choice>
        </mc:AlternateContent>
        <mc:AlternateContent xmlns:mc="http://schemas.openxmlformats.org/markup-compatibility/2006">
          <mc:Choice Requires="x14">
            <control shapeId="24592" r:id="rId14" name="Check Box 16">
              <controlPr defaultSize="0" autoFill="0" autoLine="0" autoPict="0">
                <anchor moveWithCells="1">
                  <from>
                    <xdr:col>1</xdr:col>
                    <xdr:colOff>590550</xdr:colOff>
                    <xdr:row>20</xdr:row>
                    <xdr:rowOff>752475</xdr:rowOff>
                  </from>
                  <to>
                    <xdr:col>1</xdr:col>
                    <xdr:colOff>885825</xdr:colOff>
                    <xdr:row>22</xdr:row>
                    <xdr:rowOff>0</xdr:rowOff>
                  </to>
                </anchor>
              </controlPr>
            </control>
          </mc:Choice>
        </mc:AlternateContent>
        <mc:AlternateContent xmlns:mc="http://schemas.openxmlformats.org/markup-compatibility/2006">
          <mc:Choice Requires="x14">
            <control shapeId="24593" r:id="rId15" name="Check Box 17">
              <controlPr defaultSize="0" autoFill="0" autoLine="0" autoPict="0">
                <anchor moveWithCells="1">
                  <from>
                    <xdr:col>1</xdr:col>
                    <xdr:colOff>590550</xdr:colOff>
                    <xdr:row>21</xdr:row>
                    <xdr:rowOff>200025</xdr:rowOff>
                  </from>
                  <to>
                    <xdr:col>1</xdr:col>
                    <xdr:colOff>885825</xdr:colOff>
                    <xdr:row>23</xdr:row>
                    <xdr:rowOff>19050</xdr:rowOff>
                  </to>
                </anchor>
              </controlPr>
            </control>
          </mc:Choice>
        </mc:AlternateContent>
        <mc:AlternateContent xmlns:mc="http://schemas.openxmlformats.org/markup-compatibility/2006">
          <mc:Choice Requires="x14">
            <control shapeId="24594" r:id="rId16" name="Check Box 18">
              <controlPr defaultSize="0" autoFill="0" autoLine="0" autoPict="0">
                <anchor moveWithCells="1">
                  <from>
                    <xdr:col>1</xdr:col>
                    <xdr:colOff>590550</xdr:colOff>
                    <xdr:row>22</xdr:row>
                    <xdr:rowOff>161925</xdr:rowOff>
                  </from>
                  <to>
                    <xdr:col>1</xdr:col>
                    <xdr:colOff>885825</xdr:colOff>
                    <xdr:row>24</xdr:row>
                    <xdr:rowOff>19050</xdr:rowOff>
                  </to>
                </anchor>
              </controlPr>
            </control>
          </mc:Choice>
        </mc:AlternateContent>
        <mc:AlternateContent xmlns:mc="http://schemas.openxmlformats.org/markup-compatibility/2006">
          <mc:Choice Requires="x14">
            <control shapeId="24595" r:id="rId17" name="Check Box 19">
              <controlPr defaultSize="0" autoFill="0" autoLine="0" autoPict="0">
                <anchor moveWithCells="1">
                  <from>
                    <xdr:col>1</xdr:col>
                    <xdr:colOff>590550</xdr:colOff>
                    <xdr:row>23</xdr:row>
                    <xdr:rowOff>142875</xdr:rowOff>
                  </from>
                  <to>
                    <xdr:col>1</xdr:col>
                    <xdr:colOff>885825</xdr:colOff>
                    <xdr:row>25</xdr:row>
                    <xdr:rowOff>0</xdr:rowOff>
                  </to>
                </anchor>
              </controlPr>
            </control>
          </mc:Choice>
        </mc:AlternateContent>
        <mc:AlternateContent xmlns:mc="http://schemas.openxmlformats.org/markup-compatibility/2006">
          <mc:Choice Requires="x14">
            <control shapeId="24596" r:id="rId18" name="Check Box 20">
              <controlPr defaultSize="0" autoFill="0" autoLine="0" autoPict="0">
                <anchor moveWithCells="1">
                  <from>
                    <xdr:col>1</xdr:col>
                    <xdr:colOff>590550</xdr:colOff>
                    <xdr:row>24</xdr:row>
                    <xdr:rowOff>161925</xdr:rowOff>
                  </from>
                  <to>
                    <xdr:col>1</xdr:col>
                    <xdr:colOff>885825</xdr:colOff>
                    <xdr:row>26</xdr:row>
                    <xdr:rowOff>19050</xdr:rowOff>
                  </to>
                </anchor>
              </controlPr>
            </control>
          </mc:Choice>
        </mc:AlternateContent>
        <mc:AlternateContent xmlns:mc="http://schemas.openxmlformats.org/markup-compatibility/2006">
          <mc:Choice Requires="x14">
            <control shapeId="24597" r:id="rId19" name="Check Box 21">
              <controlPr defaultSize="0" autoFill="0" autoLine="0" autoPict="0">
                <anchor moveWithCells="1">
                  <from>
                    <xdr:col>1</xdr:col>
                    <xdr:colOff>600075</xdr:colOff>
                    <xdr:row>27</xdr:row>
                    <xdr:rowOff>200025</xdr:rowOff>
                  </from>
                  <to>
                    <xdr:col>1</xdr:col>
                    <xdr:colOff>895350</xdr:colOff>
                    <xdr:row>28</xdr:row>
                    <xdr:rowOff>209550</xdr:rowOff>
                  </to>
                </anchor>
              </controlPr>
            </control>
          </mc:Choice>
        </mc:AlternateContent>
        <mc:AlternateContent xmlns:mc="http://schemas.openxmlformats.org/markup-compatibility/2006">
          <mc:Choice Requires="x14">
            <control shapeId="24598" r:id="rId20" name="Check Box 22">
              <controlPr defaultSize="0" autoFill="0" autoLine="0" autoPict="0">
                <anchor moveWithCells="1">
                  <from>
                    <xdr:col>1</xdr:col>
                    <xdr:colOff>600075</xdr:colOff>
                    <xdr:row>29</xdr:row>
                    <xdr:rowOff>0</xdr:rowOff>
                  </from>
                  <to>
                    <xdr:col>1</xdr:col>
                    <xdr:colOff>895350</xdr:colOff>
                    <xdr:row>29</xdr:row>
                    <xdr:rowOff>238125</xdr:rowOff>
                  </to>
                </anchor>
              </controlPr>
            </control>
          </mc:Choice>
        </mc:AlternateContent>
        <mc:AlternateContent xmlns:mc="http://schemas.openxmlformats.org/markup-compatibility/2006">
          <mc:Choice Requires="x14">
            <control shapeId="24599" r:id="rId21" name="Check Box 23">
              <controlPr defaultSize="0" autoFill="0" autoLine="0" autoPict="0">
                <anchor moveWithCells="1">
                  <from>
                    <xdr:col>0</xdr:col>
                    <xdr:colOff>333375</xdr:colOff>
                    <xdr:row>33</xdr:row>
                    <xdr:rowOff>85725</xdr:rowOff>
                  </from>
                  <to>
                    <xdr:col>0</xdr:col>
                    <xdr:colOff>619125</xdr:colOff>
                    <xdr:row>33</xdr:row>
                    <xdr:rowOff>323850</xdr:rowOff>
                  </to>
                </anchor>
              </controlPr>
            </control>
          </mc:Choice>
        </mc:AlternateContent>
        <mc:AlternateContent xmlns:mc="http://schemas.openxmlformats.org/markup-compatibility/2006">
          <mc:Choice Requires="x14">
            <control shapeId="24600" r:id="rId22" name="Check Box 24">
              <controlPr defaultSize="0" autoFill="0" autoLine="0" autoPict="0">
                <anchor moveWithCells="1">
                  <from>
                    <xdr:col>0</xdr:col>
                    <xdr:colOff>333375</xdr:colOff>
                    <xdr:row>35</xdr:row>
                    <xdr:rowOff>57150</xdr:rowOff>
                  </from>
                  <to>
                    <xdr:col>0</xdr:col>
                    <xdr:colOff>628650</xdr:colOff>
                    <xdr:row>35</xdr:row>
                    <xdr:rowOff>285750</xdr:rowOff>
                  </to>
                </anchor>
              </controlPr>
            </control>
          </mc:Choice>
        </mc:AlternateContent>
        <mc:AlternateContent xmlns:mc="http://schemas.openxmlformats.org/markup-compatibility/2006">
          <mc:Choice Requires="x14">
            <control shapeId="24601" r:id="rId23" name="Check Box 25">
              <controlPr defaultSize="0" autoFill="0" autoLine="0" autoPict="0">
                <anchor moveWithCells="1">
                  <from>
                    <xdr:col>0</xdr:col>
                    <xdr:colOff>333375</xdr:colOff>
                    <xdr:row>36</xdr:row>
                    <xdr:rowOff>19050</xdr:rowOff>
                  </from>
                  <to>
                    <xdr:col>0</xdr:col>
                    <xdr:colOff>628650</xdr:colOff>
                    <xdr:row>36</xdr:row>
                    <xdr:rowOff>247650</xdr:rowOff>
                  </to>
                </anchor>
              </controlPr>
            </control>
          </mc:Choice>
        </mc:AlternateContent>
        <mc:AlternateContent xmlns:mc="http://schemas.openxmlformats.org/markup-compatibility/2006">
          <mc:Choice Requires="x14">
            <control shapeId="24602" r:id="rId24" name="Check Box 26">
              <controlPr defaultSize="0" autoFill="0" autoLine="0" autoPict="0">
                <anchor moveWithCells="1">
                  <from>
                    <xdr:col>0</xdr:col>
                    <xdr:colOff>352425</xdr:colOff>
                    <xdr:row>37</xdr:row>
                    <xdr:rowOff>171450</xdr:rowOff>
                  </from>
                  <to>
                    <xdr:col>0</xdr:col>
                    <xdr:colOff>638175</xdr:colOff>
                    <xdr:row>37</xdr:row>
                    <xdr:rowOff>409575</xdr:rowOff>
                  </to>
                </anchor>
              </controlPr>
            </control>
          </mc:Choice>
        </mc:AlternateContent>
        <mc:AlternateContent xmlns:mc="http://schemas.openxmlformats.org/markup-compatibility/2006">
          <mc:Choice Requires="x14">
            <control shapeId="24603" r:id="rId25" name="Check Box 27">
              <controlPr defaultSize="0" autoFill="0" autoLine="0" autoPict="0">
                <anchor moveWithCells="1">
                  <from>
                    <xdr:col>0</xdr:col>
                    <xdr:colOff>352425</xdr:colOff>
                    <xdr:row>39</xdr:row>
                    <xdr:rowOff>66675</xdr:rowOff>
                  </from>
                  <to>
                    <xdr:col>0</xdr:col>
                    <xdr:colOff>638175</xdr:colOff>
                    <xdr:row>39</xdr:row>
                    <xdr:rowOff>295275</xdr:rowOff>
                  </to>
                </anchor>
              </controlPr>
            </control>
          </mc:Choice>
        </mc:AlternateContent>
        <mc:AlternateContent xmlns:mc="http://schemas.openxmlformats.org/markup-compatibility/2006">
          <mc:Choice Requires="x14">
            <control shapeId="24604" r:id="rId26" name="Check Box 28">
              <controlPr defaultSize="0" autoFill="0" autoLine="0" autoPict="0">
                <anchor moveWithCells="1">
                  <from>
                    <xdr:col>0</xdr:col>
                    <xdr:colOff>371475</xdr:colOff>
                    <xdr:row>41</xdr:row>
                    <xdr:rowOff>133350</xdr:rowOff>
                  </from>
                  <to>
                    <xdr:col>1</xdr:col>
                    <xdr:colOff>0</xdr:colOff>
                    <xdr:row>41</xdr:row>
                    <xdr:rowOff>361950</xdr:rowOff>
                  </to>
                </anchor>
              </controlPr>
            </control>
          </mc:Choice>
        </mc:AlternateContent>
        <mc:AlternateContent xmlns:mc="http://schemas.openxmlformats.org/markup-compatibility/2006">
          <mc:Choice Requires="x14">
            <control shapeId="24605" r:id="rId27" name="Check Box 29">
              <controlPr defaultSize="0" autoFill="0" autoLine="0" autoPict="0">
                <anchor moveWithCells="1">
                  <from>
                    <xdr:col>1</xdr:col>
                    <xdr:colOff>581025</xdr:colOff>
                    <xdr:row>41</xdr:row>
                    <xdr:rowOff>428625</xdr:rowOff>
                  </from>
                  <to>
                    <xdr:col>1</xdr:col>
                    <xdr:colOff>866775</xdr:colOff>
                    <xdr:row>43</xdr:row>
                    <xdr:rowOff>19050</xdr:rowOff>
                  </to>
                </anchor>
              </controlPr>
            </control>
          </mc:Choice>
        </mc:AlternateContent>
        <mc:AlternateContent xmlns:mc="http://schemas.openxmlformats.org/markup-compatibility/2006">
          <mc:Choice Requires="x14">
            <control shapeId="24606" r:id="rId28" name="Check Box 30">
              <controlPr defaultSize="0" autoFill="0" autoLine="0" autoPict="0">
                <anchor moveWithCells="1">
                  <from>
                    <xdr:col>1</xdr:col>
                    <xdr:colOff>581025</xdr:colOff>
                    <xdr:row>42</xdr:row>
                    <xdr:rowOff>161925</xdr:rowOff>
                  </from>
                  <to>
                    <xdr:col>1</xdr:col>
                    <xdr:colOff>866775</xdr:colOff>
                    <xdr:row>44</xdr:row>
                    <xdr:rowOff>28575</xdr:rowOff>
                  </to>
                </anchor>
              </controlPr>
            </control>
          </mc:Choice>
        </mc:AlternateContent>
        <mc:AlternateContent xmlns:mc="http://schemas.openxmlformats.org/markup-compatibility/2006">
          <mc:Choice Requires="x14">
            <control shapeId="24607" r:id="rId29" name="Check Box 31">
              <controlPr defaultSize="0" autoFill="0" autoLine="0" autoPict="0">
                <anchor moveWithCells="1">
                  <from>
                    <xdr:col>0</xdr:col>
                    <xdr:colOff>381000</xdr:colOff>
                    <xdr:row>45</xdr:row>
                    <xdr:rowOff>180975</xdr:rowOff>
                  </from>
                  <to>
                    <xdr:col>1</xdr:col>
                    <xdr:colOff>9525</xdr:colOff>
                    <xdr:row>47</xdr:row>
                    <xdr:rowOff>28575</xdr:rowOff>
                  </to>
                </anchor>
              </controlPr>
            </control>
          </mc:Choice>
        </mc:AlternateContent>
        <mc:AlternateContent xmlns:mc="http://schemas.openxmlformats.org/markup-compatibility/2006">
          <mc:Choice Requires="x14">
            <control shapeId="24608" r:id="rId30" name="Check Box 32">
              <controlPr defaultSize="0" autoFill="0" autoLine="0" autoPict="0">
                <anchor moveWithCells="1">
                  <from>
                    <xdr:col>1</xdr:col>
                    <xdr:colOff>590550</xdr:colOff>
                    <xdr:row>47</xdr:row>
                    <xdr:rowOff>0</xdr:rowOff>
                  </from>
                  <to>
                    <xdr:col>1</xdr:col>
                    <xdr:colOff>876300</xdr:colOff>
                    <xdr:row>48</xdr:row>
                    <xdr:rowOff>47625</xdr:rowOff>
                  </to>
                </anchor>
              </controlPr>
            </control>
          </mc:Choice>
        </mc:AlternateContent>
        <mc:AlternateContent xmlns:mc="http://schemas.openxmlformats.org/markup-compatibility/2006">
          <mc:Choice Requires="x14">
            <control shapeId="24609" r:id="rId31" name="Check Box 33">
              <controlPr defaultSize="0" autoFill="0" autoLine="0" autoPict="0">
                <anchor moveWithCells="1">
                  <from>
                    <xdr:col>1</xdr:col>
                    <xdr:colOff>581025</xdr:colOff>
                    <xdr:row>47</xdr:row>
                    <xdr:rowOff>161925</xdr:rowOff>
                  </from>
                  <to>
                    <xdr:col>1</xdr:col>
                    <xdr:colOff>866775</xdr:colOff>
                    <xdr:row>49</xdr:row>
                    <xdr:rowOff>28575</xdr:rowOff>
                  </to>
                </anchor>
              </controlPr>
            </control>
          </mc:Choice>
        </mc:AlternateContent>
        <mc:AlternateContent xmlns:mc="http://schemas.openxmlformats.org/markup-compatibility/2006">
          <mc:Choice Requires="x14">
            <control shapeId="24610" r:id="rId32" name="Check Box 34">
              <controlPr defaultSize="0" autoFill="0" autoLine="0" autoPict="0">
                <anchor moveWithCells="1">
                  <from>
                    <xdr:col>1</xdr:col>
                    <xdr:colOff>581025</xdr:colOff>
                    <xdr:row>48</xdr:row>
                    <xdr:rowOff>161925</xdr:rowOff>
                  </from>
                  <to>
                    <xdr:col>1</xdr:col>
                    <xdr:colOff>866775</xdr:colOff>
                    <xdr:row>50</xdr:row>
                    <xdr:rowOff>28575</xdr:rowOff>
                  </to>
                </anchor>
              </controlPr>
            </control>
          </mc:Choice>
        </mc:AlternateContent>
        <mc:AlternateContent xmlns:mc="http://schemas.openxmlformats.org/markup-compatibility/2006">
          <mc:Choice Requires="x14">
            <control shapeId="24611" r:id="rId33" name="Check Box 35">
              <controlPr defaultSize="0" autoFill="0" autoLine="0" autoPict="0">
                <anchor moveWithCells="1">
                  <from>
                    <xdr:col>0</xdr:col>
                    <xdr:colOff>400050</xdr:colOff>
                    <xdr:row>51</xdr:row>
                    <xdr:rowOff>171450</xdr:rowOff>
                  </from>
                  <to>
                    <xdr:col>1</xdr:col>
                    <xdr:colOff>28575</xdr:colOff>
                    <xdr:row>52</xdr:row>
                    <xdr:rowOff>209550</xdr:rowOff>
                  </to>
                </anchor>
              </controlPr>
            </control>
          </mc:Choice>
        </mc:AlternateContent>
        <mc:AlternateContent xmlns:mc="http://schemas.openxmlformats.org/markup-compatibility/2006">
          <mc:Choice Requires="x14">
            <control shapeId="24612" r:id="rId34" name="Check Box 36">
              <controlPr defaultSize="0" autoFill="0" autoLine="0" autoPict="0">
                <anchor moveWithCells="1">
                  <from>
                    <xdr:col>1</xdr:col>
                    <xdr:colOff>590550</xdr:colOff>
                    <xdr:row>52</xdr:row>
                    <xdr:rowOff>352425</xdr:rowOff>
                  </from>
                  <to>
                    <xdr:col>1</xdr:col>
                    <xdr:colOff>876300</xdr:colOff>
                    <xdr:row>54</xdr:row>
                    <xdr:rowOff>19050</xdr:rowOff>
                  </to>
                </anchor>
              </controlPr>
            </control>
          </mc:Choice>
        </mc:AlternateContent>
        <mc:AlternateContent xmlns:mc="http://schemas.openxmlformats.org/markup-compatibility/2006">
          <mc:Choice Requires="x14">
            <control shapeId="24613" r:id="rId35" name="Check Box 37">
              <controlPr defaultSize="0" autoFill="0" autoLine="0" autoPict="0">
                <anchor moveWithCells="1">
                  <from>
                    <xdr:col>1</xdr:col>
                    <xdr:colOff>590550</xdr:colOff>
                    <xdr:row>53</xdr:row>
                    <xdr:rowOff>171450</xdr:rowOff>
                  </from>
                  <to>
                    <xdr:col>1</xdr:col>
                    <xdr:colOff>876300</xdr:colOff>
                    <xdr:row>54</xdr:row>
                    <xdr:rowOff>228600</xdr:rowOff>
                  </to>
                </anchor>
              </controlPr>
            </control>
          </mc:Choice>
        </mc:AlternateContent>
        <mc:AlternateContent xmlns:mc="http://schemas.openxmlformats.org/markup-compatibility/2006">
          <mc:Choice Requires="x14">
            <control shapeId="24614" r:id="rId36" name="Check Box 38">
              <controlPr defaultSize="0" autoFill="0" autoLine="0" autoPict="0">
                <anchor moveWithCells="1">
                  <from>
                    <xdr:col>1</xdr:col>
                    <xdr:colOff>600075</xdr:colOff>
                    <xdr:row>13</xdr:row>
                    <xdr:rowOff>0</xdr:rowOff>
                  </from>
                  <to>
                    <xdr:col>1</xdr:col>
                    <xdr:colOff>771525</xdr:colOff>
                    <xdr:row>14</xdr:row>
                    <xdr:rowOff>28575</xdr:rowOff>
                  </to>
                </anchor>
              </controlPr>
            </control>
          </mc:Choice>
        </mc:AlternateContent>
        <mc:AlternateContent xmlns:mc="http://schemas.openxmlformats.org/markup-compatibility/2006">
          <mc:Choice Requires="x14">
            <control shapeId="24615" r:id="rId37" name="Check Box 39">
              <controlPr defaultSize="0" autoFill="0" autoLine="0" autoPict="0">
                <anchor moveWithCells="1">
                  <from>
                    <xdr:col>1</xdr:col>
                    <xdr:colOff>600075</xdr:colOff>
                    <xdr:row>13</xdr:row>
                    <xdr:rowOff>161925</xdr:rowOff>
                  </from>
                  <to>
                    <xdr:col>2</xdr:col>
                    <xdr:colOff>619125</xdr:colOff>
                    <xdr:row>14</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zoomScaleNormal="100" zoomScaleSheetLayoutView="115" workbookViewId="0">
      <selection activeCell="L1" sqref="L1"/>
    </sheetView>
  </sheetViews>
  <sheetFormatPr baseColWidth="10" defaultColWidth="11.42578125" defaultRowHeight="15" x14ac:dyDescent="0.25"/>
  <cols>
    <col min="1" max="1" width="8.7109375" style="3" customWidth="1"/>
    <col min="2" max="2" width="14.5703125" style="3" customWidth="1"/>
    <col min="3" max="6" width="12.7109375" style="3" customWidth="1"/>
    <col min="7" max="7" width="17.7109375" style="3" customWidth="1"/>
    <col min="8" max="8" width="12.7109375" style="12" hidden="1" customWidth="1"/>
    <col min="9" max="9" width="8.5703125" style="12" hidden="1" customWidth="1"/>
    <col min="10" max="10" width="8.7109375" style="6" hidden="1" customWidth="1"/>
    <col min="11" max="11" width="11.42578125" style="24" hidden="1" customWidth="1"/>
    <col min="12" max="16384" width="11.42578125" style="6"/>
  </cols>
  <sheetData>
    <row r="1" spans="1:11" ht="41.1" customHeight="1" thickBot="1" x14ac:dyDescent="0.3">
      <c r="A1" s="142" t="s">
        <v>371</v>
      </c>
      <c r="B1" s="142"/>
      <c r="C1" s="142"/>
      <c r="D1" s="142"/>
      <c r="E1" s="142"/>
      <c r="F1" s="142"/>
      <c r="G1" s="142"/>
      <c r="H1" s="5" t="s">
        <v>74</v>
      </c>
      <c r="I1" s="5" t="s">
        <v>370</v>
      </c>
      <c r="K1" s="5" t="s">
        <v>376</v>
      </c>
    </row>
    <row r="2" spans="1:11" s="10" customFormat="1" ht="15" customHeight="1" thickBot="1" x14ac:dyDescent="0.3">
      <c r="A2" s="1"/>
      <c r="B2" s="58"/>
      <c r="C2" s="59"/>
      <c r="D2" s="60"/>
      <c r="E2" s="61"/>
      <c r="F2" s="62"/>
      <c r="G2" s="62"/>
      <c r="H2" s="9"/>
      <c r="I2" s="20">
        <f>SUM(I4:I64)</f>
        <v>70</v>
      </c>
      <c r="K2" s="20">
        <f>SUM(K4:K64)</f>
        <v>0</v>
      </c>
    </row>
    <row r="3" spans="1:11" s="10" customFormat="1" ht="15.75" x14ac:dyDescent="0.25">
      <c r="A3" s="13" t="s">
        <v>132</v>
      </c>
      <c r="B3" s="1"/>
      <c r="C3" s="1"/>
      <c r="D3" s="1"/>
      <c r="E3" s="1"/>
      <c r="F3" s="1"/>
      <c r="G3" s="1"/>
      <c r="H3" s="11"/>
      <c r="I3" s="11"/>
      <c r="K3" s="25"/>
    </row>
    <row r="4" spans="1:11" s="10" customFormat="1" ht="30" customHeight="1" x14ac:dyDescent="0.25">
      <c r="A4" s="1"/>
      <c r="B4" s="151" t="s">
        <v>367</v>
      </c>
      <c r="C4" s="151"/>
      <c r="D4" s="151"/>
      <c r="E4" s="151"/>
      <c r="F4" s="151"/>
      <c r="G4" s="151"/>
      <c r="H4" s="11"/>
      <c r="I4" s="11"/>
      <c r="K4" s="25"/>
    </row>
    <row r="5" spans="1:11" s="10" customFormat="1" ht="15" customHeight="1" x14ac:dyDescent="0.25">
      <c r="A5" s="1"/>
      <c r="B5" s="1"/>
      <c r="C5" s="152" t="s">
        <v>366</v>
      </c>
      <c r="D5" s="152"/>
      <c r="E5" s="152"/>
      <c r="F5" s="152"/>
      <c r="G5" s="152"/>
      <c r="H5" s="11"/>
      <c r="I5" s="11">
        <v>28</v>
      </c>
      <c r="K5" s="25"/>
    </row>
    <row r="6" spans="1:11" s="10" customFormat="1" ht="15.75" customHeight="1" x14ac:dyDescent="0.25">
      <c r="A6" s="1"/>
      <c r="B6" s="1"/>
      <c r="C6" s="151" t="s">
        <v>32</v>
      </c>
      <c r="D6" s="151"/>
      <c r="E6" s="151"/>
      <c r="F6" s="151"/>
      <c r="G6" s="151"/>
      <c r="H6" s="11">
        <v>2</v>
      </c>
      <c r="I6" s="11"/>
      <c r="J6" s="10" t="b">
        <v>0</v>
      </c>
      <c r="K6" s="25">
        <f>J6*H6</f>
        <v>0</v>
      </c>
    </row>
    <row r="7" spans="1:11" s="10" customFormat="1" ht="15.75" customHeight="1" x14ac:dyDescent="0.25">
      <c r="A7" s="1"/>
      <c r="B7" s="1"/>
      <c r="C7" s="151" t="s">
        <v>33</v>
      </c>
      <c r="D7" s="151"/>
      <c r="E7" s="151"/>
      <c r="F7" s="151"/>
      <c r="G7" s="151"/>
      <c r="H7" s="11">
        <v>3</v>
      </c>
      <c r="I7" s="11"/>
      <c r="J7" s="10" t="b">
        <v>0</v>
      </c>
      <c r="K7" s="25">
        <f t="shared" ref="K7:K18" si="0">J7*H7</f>
        <v>0</v>
      </c>
    </row>
    <row r="8" spans="1:11" s="10" customFormat="1" ht="15.75" customHeight="1" x14ac:dyDescent="0.25">
      <c r="A8" s="1"/>
      <c r="B8" s="1"/>
      <c r="C8" s="151" t="s">
        <v>34</v>
      </c>
      <c r="D8" s="151"/>
      <c r="E8" s="151"/>
      <c r="F8" s="151"/>
      <c r="G8" s="151"/>
      <c r="H8" s="11">
        <v>2</v>
      </c>
      <c r="I8" s="11"/>
      <c r="J8" s="10" t="b">
        <v>0</v>
      </c>
      <c r="K8" s="25">
        <f t="shared" si="0"/>
        <v>0</v>
      </c>
    </row>
    <row r="9" spans="1:11" s="10" customFormat="1" ht="15.75" customHeight="1" x14ac:dyDescent="0.25">
      <c r="A9" s="1"/>
      <c r="B9" s="1"/>
      <c r="C9" s="151" t="s">
        <v>35</v>
      </c>
      <c r="D9" s="151"/>
      <c r="E9" s="151"/>
      <c r="F9" s="151"/>
      <c r="G9" s="151"/>
      <c r="H9" s="11">
        <v>3</v>
      </c>
      <c r="I9" s="11"/>
      <c r="J9" s="10" t="b">
        <v>0</v>
      </c>
      <c r="K9" s="25">
        <f t="shared" si="0"/>
        <v>0</v>
      </c>
    </row>
    <row r="10" spans="1:11" s="10" customFormat="1" ht="15.75" customHeight="1" x14ac:dyDescent="0.25">
      <c r="A10" s="1"/>
      <c r="B10" s="1"/>
      <c r="C10" s="151" t="s">
        <v>36</v>
      </c>
      <c r="D10" s="151"/>
      <c r="E10" s="151"/>
      <c r="F10" s="151"/>
      <c r="G10" s="151"/>
      <c r="H10" s="11">
        <v>2</v>
      </c>
      <c r="I10" s="11"/>
      <c r="J10" s="10" t="b">
        <v>0</v>
      </c>
      <c r="K10" s="25">
        <f t="shared" si="0"/>
        <v>0</v>
      </c>
    </row>
    <row r="11" spans="1:11" s="10" customFormat="1" ht="15.75" customHeight="1" x14ac:dyDescent="0.25">
      <c r="A11" s="1"/>
      <c r="B11" s="1"/>
      <c r="C11" s="151" t="s">
        <v>381</v>
      </c>
      <c r="D11" s="151"/>
      <c r="E11" s="151"/>
      <c r="F11" s="151"/>
      <c r="G11" s="151"/>
      <c r="H11" s="11">
        <v>2</v>
      </c>
      <c r="I11" s="11"/>
      <c r="J11" s="10" t="b">
        <v>0</v>
      </c>
      <c r="K11" s="25">
        <f t="shared" si="0"/>
        <v>0</v>
      </c>
    </row>
    <row r="12" spans="1:11" s="10" customFormat="1" ht="15.75" customHeight="1" x14ac:dyDescent="0.25">
      <c r="A12" s="1"/>
      <c r="B12" s="1"/>
      <c r="C12" s="151" t="s">
        <v>369</v>
      </c>
      <c r="D12" s="151"/>
      <c r="E12" s="151"/>
      <c r="F12" s="151"/>
      <c r="G12" s="151"/>
      <c r="H12" s="11">
        <v>2</v>
      </c>
      <c r="I12" s="11"/>
      <c r="J12" s="10" t="b">
        <v>0</v>
      </c>
      <c r="K12" s="25">
        <f t="shared" si="0"/>
        <v>0</v>
      </c>
    </row>
    <row r="13" spans="1:11" s="10" customFormat="1" ht="15.75" customHeight="1" x14ac:dyDescent="0.25">
      <c r="A13" s="1"/>
      <c r="B13" s="1"/>
      <c r="C13" s="151" t="s">
        <v>378</v>
      </c>
      <c r="D13" s="151"/>
      <c r="E13" s="151"/>
      <c r="F13" s="151"/>
      <c r="G13" s="151"/>
      <c r="H13" s="11">
        <v>2</v>
      </c>
      <c r="I13" s="11"/>
      <c r="J13" s="10" t="b">
        <v>0</v>
      </c>
      <c r="K13" s="25">
        <f t="shared" si="0"/>
        <v>0</v>
      </c>
    </row>
    <row r="14" spans="1:11" s="10" customFormat="1" ht="15.75" customHeight="1" x14ac:dyDescent="0.25">
      <c r="A14" s="1"/>
      <c r="B14" s="1"/>
      <c r="C14" s="151" t="s">
        <v>363</v>
      </c>
      <c r="D14" s="151"/>
      <c r="E14" s="151"/>
      <c r="F14" s="151"/>
      <c r="G14" s="151"/>
      <c r="H14" s="11">
        <v>2</v>
      </c>
      <c r="I14" s="11"/>
      <c r="J14" s="10" t="b">
        <v>0</v>
      </c>
      <c r="K14" s="25">
        <f t="shared" si="0"/>
        <v>0</v>
      </c>
    </row>
    <row r="15" spans="1:11" s="10" customFormat="1" ht="15.75" customHeight="1" x14ac:dyDescent="0.25">
      <c r="A15" s="1"/>
      <c r="B15" s="1"/>
      <c r="C15" s="151" t="s">
        <v>364</v>
      </c>
      <c r="D15" s="151"/>
      <c r="E15" s="151"/>
      <c r="F15" s="151"/>
      <c r="G15" s="151"/>
      <c r="H15" s="11">
        <v>2</v>
      </c>
      <c r="I15" s="11"/>
      <c r="J15" s="10" t="b">
        <v>0</v>
      </c>
      <c r="K15" s="25">
        <f t="shared" si="0"/>
        <v>0</v>
      </c>
    </row>
    <row r="16" spans="1:11" s="10" customFormat="1" ht="15.75" customHeight="1" x14ac:dyDescent="0.25">
      <c r="A16" s="1"/>
      <c r="B16" s="1"/>
      <c r="C16" s="151" t="s">
        <v>379</v>
      </c>
      <c r="D16" s="151"/>
      <c r="E16" s="151"/>
      <c r="F16" s="151"/>
      <c r="G16" s="151"/>
      <c r="H16" s="11">
        <v>2</v>
      </c>
      <c r="I16" s="11"/>
      <c r="J16" s="10" t="b">
        <v>0</v>
      </c>
      <c r="K16" s="25">
        <f t="shared" si="0"/>
        <v>0</v>
      </c>
    </row>
    <row r="17" spans="1:11" s="10" customFormat="1" ht="15.75" customHeight="1" x14ac:dyDescent="0.25">
      <c r="A17" s="1"/>
      <c r="B17" s="1"/>
      <c r="C17" s="151" t="s">
        <v>365</v>
      </c>
      <c r="D17" s="151"/>
      <c r="E17" s="151"/>
      <c r="F17" s="151"/>
      <c r="G17" s="151"/>
      <c r="H17" s="11">
        <v>2</v>
      </c>
      <c r="I17" s="11"/>
      <c r="J17" s="10" t="b">
        <v>0</v>
      </c>
      <c r="K17" s="25">
        <f t="shared" si="0"/>
        <v>0</v>
      </c>
    </row>
    <row r="18" spans="1:11" s="10" customFormat="1" ht="15.75" customHeight="1" x14ac:dyDescent="0.25">
      <c r="A18" s="1"/>
      <c r="B18" s="1"/>
      <c r="C18" s="70" t="s">
        <v>380</v>
      </c>
      <c r="D18" s="70"/>
      <c r="E18" s="70"/>
      <c r="F18" s="70"/>
      <c r="G18" s="70"/>
      <c r="H18" s="11">
        <v>2</v>
      </c>
      <c r="I18" s="11"/>
      <c r="J18" s="10" t="b">
        <v>0</v>
      </c>
      <c r="K18" s="25">
        <f t="shared" si="0"/>
        <v>0</v>
      </c>
    </row>
    <row r="19" spans="1:11" s="10" customFormat="1" ht="15.75" customHeight="1" x14ac:dyDescent="0.25">
      <c r="A19" s="1"/>
      <c r="B19" s="1"/>
      <c r="C19" s="70"/>
      <c r="D19" s="70"/>
      <c r="E19" s="70"/>
      <c r="F19" s="70"/>
      <c r="G19" s="70"/>
      <c r="H19" s="11"/>
      <c r="I19" s="11"/>
      <c r="K19" s="25"/>
    </row>
    <row r="20" spans="1:11" s="10" customFormat="1" ht="15" customHeight="1" x14ac:dyDescent="0.25">
      <c r="A20" s="1"/>
      <c r="B20" s="1"/>
      <c r="C20" s="71" t="s">
        <v>368</v>
      </c>
      <c r="D20" s="71"/>
      <c r="E20" s="72"/>
      <c r="F20" s="72"/>
      <c r="G20" s="72"/>
      <c r="H20" s="11"/>
      <c r="I20" s="11">
        <f>SUM(H21:H62)</f>
        <v>42</v>
      </c>
      <c r="K20" s="25"/>
    </row>
    <row r="21" spans="1:11" s="10" customFormat="1" x14ac:dyDescent="0.25">
      <c r="A21" s="1"/>
      <c r="B21" s="1"/>
      <c r="C21" s="65" t="s">
        <v>382</v>
      </c>
      <c r="D21" s="73"/>
      <c r="E21" s="1"/>
      <c r="F21" s="1"/>
      <c r="G21" s="1"/>
      <c r="H21" s="11">
        <v>1</v>
      </c>
      <c r="I21" s="11"/>
      <c r="J21" s="10" t="b">
        <v>0</v>
      </c>
      <c r="K21" s="25">
        <f t="shared" ref="K21:K62" si="1">J21*H21</f>
        <v>0</v>
      </c>
    </row>
    <row r="22" spans="1:11" s="10" customFormat="1" x14ac:dyDescent="0.25">
      <c r="A22" s="1"/>
      <c r="B22" s="1"/>
      <c r="C22" s="65" t="s">
        <v>37</v>
      </c>
      <c r="D22" s="73"/>
      <c r="E22" s="1"/>
      <c r="F22" s="1"/>
      <c r="G22" s="1"/>
      <c r="H22" s="11">
        <v>1</v>
      </c>
      <c r="I22" s="11"/>
      <c r="J22" s="10" t="b">
        <v>0</v>
      </c>
      <c r="K22" s="25">
        <f t="shared" si="1"/>
        <v>0</v>
      </c>
    </row>
    <row r="23" spans="1:11" s="10" customFormat="1" x14ac:dyDescent="0.25">
      <c r="A23" s="1"/>
      <c r="B23" s="1"/>
      <c r="C23" s="65" t="s">
        <v>38</v>
      </c>
      <c r="D23" s="73"/>
      <c r="E23" s="1"/>
      <c r="F23" s="1"/>
      <c r="G23" s="1"/>
      <c r="H23" s="11">
        <v>1</v>
      </c>
      <c r="I23" s="11"/>
      <c r="J23" s="10" t="b">
        <v>0</v>
      </c>
      <c r="K23" s="25">
        <f t="shared" si="1"/>
        <v>0</v>
      </c>
    </row>
    <row r="24" spans="1:11" s="10" customFormat="1" x14ac:dyDescent="0.25">
      <c r="A24" s="1"/>
      <c r="B24" s="1"/>
      <c r="C24" s="65" t="s">
        <v>39</v>
      </c>
      <c r="D24" s="73"/>
      <c r="E24" s="1"/>
      <c r="F24" s="1"/>
      <c r="G24" s="1"/>
      <c r="H24" s="11">
        <v>1</v>
      </c>
      <c r="I24" s="11"/>
      <c r="J24" s="10" t="b">
        <v>0</v>
      </c>
      <c r="K24" s="25">
        <f t="shared" si="1"/>
        <v>0</v>
      </c>
    </row>
    <row r="25" spans="1:11" s="10" customFormat="1" x14ac:dyDescent="0.25">
      <c r="A25" s="1"/>
      <c r="B25" s="1"/>
      <c r="C25" s="65" t="s">
        <v>40</v>
      </c>
      <c r="D25" s="73"/>
      <c r="E25" s="1"/>
      <c r="F25" s="1"/>
      <c r="G25" s="1"/>
      <c r="H25" s="11">
        <v>1</v>
      </c>
      <c r="I25" s="11"/>
      <c r="J25" s="10" t="b">
        <v>0</v>
      </c>
      <c r="K25" s="25">
        <f t="shared" si="1"/>
        <v>0</v>
      </c>
    </row>
    <row r="26" spans="1:11" s="10" customFormat="1" x14ac:dyDescent="0.25">
      <c r="A26" s="1"/>
      <c r="B26" s="1"/>
      <c r="C26" s="65" t="s">
        <v>41</v>
      </c>
      <c r="D26" s="73"/>
      <c r="E26" s="1"/>
      <c r="F26" s="1"/>
      <c r="G26" s="1"/>
      <c r="H26" s="11">
        <v>1</v>
      </c>
      <c r="I26" s="11"/>
      <c r="J26" s="10" t="b">
        <v>0</v>
      </c>
      <c r="K26" s="25">
        <f t="shared" si="1"/>
        <v>0</v>
      </c>
    </row>
    <row r="27" spans="1:11" s="10" customFormat="1" x14ac:dyDescent="0.25">
      <c r="A27" s="1"/>
      <c r="B27" s="1"/>
      <c r="C27" s="65" t="s">
        <v>42</v>
      </c>
      <c r="D27" s="73"/>
      <c r="E27" s="1"/>
      <c r="F27" s="1"/>
      <c r="G27" s="1"/>
      <c r="H27" s="11">
        <v>1</v>
      </c>
      <c r="I27" s="11"/>
      <c r="J27" s="10" t="b">
        <v>0</v>
      </c>
      <c r="K27" s="25">
        <f t="shared" si="1"/>
        <v>0</v>
      </c>
    </row>
    <row r="28" spans="1:11" s="10" customFormat="1" x14ac:dyDescent="0.25">
      <c r="A28" s="1"/>
      <c r="B28" s="1"/>
      <c r="C28" s="65" t="s">
        <v>43</v>
      </c>
      <c r="D28" s="73"/>
      <c r="E28" s="1"/>
      <c r="F28" s="1"/>
      <c r="G28" s="1"/>
      <c r="H28" s="11">
        <v>1</v>
      </c>
      <c r="I28" s="11"/>
      <c r="J28" s="10" t="b">
        <v>0</v>
      </c>
      <c r="K28" s="25">
        <f t="shared" si="1"/>
        <v>0</v>
      </c>
    </row>
    <row r="29" spans="1:11" s="10" customFormat="1" x14ac:dyDescent="0.25">
      <c r="A29" s="1"/>
      <c r="B29" s="1"/>
      <c r="C29" s="65" t="s">
        <v>44</v>
      </c>
      <c r="D29" s="73"/>
      <c r="E29" s="1"/>
      <c r="F29" s="1"/>
      <c r="G29" s="1"/>
      <c r="H29" s="11">
        <v>1</v>
      </c>
      <c r="I29" s="11"/>
      <c r="J29" s="10" t="b">
        <v>0</v>
      </c>
      <c r="K29" s="25">
        <f t="shared" si="1"/>
        <v>0</v>
      </c>
    </row>
    <row r="30" spans="1:11" s="10" customFormat="1" x14ac:dyDescent="0.25">
      <c r="A30" s="1"/>
      <c r="B30" s="1"/>
      <c r="C30" s="65" t="s">
        <v>45</v>
      </c>
      <c r="D30" s="73"/>
      <c r="E30" s="1"/>
      <c r="F30" s="1"/>
      <c r="G30" s="1"/>
      <c r="H30" s="11">
        <v>1</v>
      </c>
      <c r="I30" s="11"/>
      <c r="J30" s="10" t="b">
        <v>0</v>
      </c>
      <c r="K30" s="25">
        <f t="shared" si="1"/>
        <v>0</v>
      </c>
    </row>
    <row r="31" spans="1:11" s="10" customFormat="1" x14ac:dyDescent="0.25">
      <c r="A31" s="1"/>
      <c r="B31" s="1"/>
      <c r="C31" s="65" t="s">
        <v>46</v>
      </c>
      <c r="D31" s="73"/>
      <c r="E31" s="1"/>
      <c r="F31" s="1"/>
      <c r="G31" s="1"/>
      <c r="H31" s="11">
        <v>1</v>
      </c>
      <c r="I31" s="11"/>
      <c r="J31" s="10" t="b">
        <v>0</v>
      </c>
      <c r="K31" s="25">
        <f t="shared" si="1"/>
        <v>0</v>
      </c>
    </row>
    <row r="32" spans="1:11" s="10" customFormat="1" x14ac:dyDescent="0.25">
      <c r="A32" s="1"/>
      <c r="B32" s="1"/>
      <c r="C32" s="65" t="s">
        <v>47</v>
      </c>
      <c r="D32" s="73"/>
      <c r="E32" s="1"/>
      <c r="F32" s="1"/>
      <c r="G32" s="1"/>
      <c r="H32" s="11">
        <v>1</v>
      </c>
      <c r="I32" s="11"/>
      <c r="J32" s="10" t="b">
        <v>0</v>
      </c>
      <c r="K32" s="25">
        <f t="shared" si="1"/>
        <v>0</v>
      </c>
    </row>
    <row r="33" spans="1:11" s="10" customFormat="1" x14ac:dyDescent="0.25">
      <c r="A33" s="1"/>
      <c r="B33" s="1"/>
      <c r="C33" s="65" t="s">
        <v>48</v>
      </c>
      <c r="D33" s="73"/>
      <c r="E33" s="1"/>
      <c r="F33" s="1"/>
      <c r="G33" s="1"/>
      <c r="H33" s="11">
        <v>1</v>
      </c>
      <c r="I33" s="11"/>
      <c r="J33" s="10" t="b">
        <v>0</v>
      </c>
      <c r="K33" s="25">
        <f t="shared" si="1"/>
        <v>0</v>
      </c>
    </row>
    <row r="34" spans="1:11" s="10" customFormat="1" x14ac:dyDescent="0.25">
      <c r="A34" s="1"/>
      <c r="B34" s="1"/>
      <c r="C34" s="65" t="s">
        <v>49</v>
      </c>
      <c r="D34" s="73"/>
      <c r="E34" s="1"/>
      <c r="F34" s="1"/>
      <c r="G34" s="1"/>
      <c r="H34" s="11">
        <v>1</v>
      </c>
      <c r="I34" s="11"/>
      <c r="J34" s="10" t="b">
        <v>0</v>
      </c>
      <c r="K34" s="25">
        <f t="shared" si="1"/>
        <v>0</v>
      </c>
    </row>
    <row r="35" spans="1:11" s="10" customFormat="1" x14ac:dyDescent="0.25">
      <c r="A35" s="1"/>
      <c r="B35" s="1"/>
      <c r="C35" s="65" t="s">
        <v>50</v>
      </c>
      <c r="D35" s="73"/>
      <c r="E35" s="1"/>
      <c r="F35" s="1"/>
      <c r="G35" s="1"/>
      <c r="H35" s="11">
        <v>1</v>
      </c>
      <c r="I35" s="11"/>
      <c r="J35" s="10" t="b">
        <v>0</v>
      </c>
      <c r="K35" s="25">
        <f t="shared" si="1"/>
        <v>0</v>
      </c>
    </row>
    <row r="36" spans="1:11" s="10" customFormat="1" x14ac:dyDescent="0.25">
      <c r="A36" s="1"/>
      <c r="B36" s="1"/>
      <c r="C36" s="65" t="s">
        <v>51</v>
      </c>
      <c r="D36" s="73"/>
      <c r="E36" s="1"/>
      <c r="F36" s="1"/>
      <c r="G36" s="1"/>
      <c r="H36" s="11">
        <v>1</v>
      </c>
      <c r="I36" s="11"/>
      <c r="J36" s="10" t="b">
        <v>0</v>
      </c>
      <c r="K36" s="25">
        <f t="shared" si="1"/>
        <v>0</v>
      </c>
    </row>
    <row r="37" spans="1:11" s="10" customFormat="1" x14ac:dyDescent="0.25">
      <c r="A37" s="1"/>
      <c r="B37" s="1"/>
      <c r="C37" s="65" t="s">
        <v>52</v>
      </c>
      <c r="D37" s="73"/>
      <c r="E37" s="1"/>
      <c r="F37" s="1"/>
      <c r="G37" s="1"/>
      <c r="H37" s="11">
        <v>1</v>
      </c>
      <c r="I37" s="11"/>
      <c r="J37" s="10" t="b">
        <v>0</v>
      </c>
      <c r="K37" s="25">
        <f t="shared" si="1"/>
        <v>0</v>
      </c>
    </row>
    <row r="38" spans="1:11" s="10" customFormat="1" x14ac:dyDescent="0.25">
      <c r="A38" s="1"/>
      <c r="B38" s="1"/>
      <c r="C38" s="65" t="s">
        <v>53</v>
      </c>
      <c r="D38" s="73"/>
      <c r="E38" s="1"/>
      <c r="F38" s="1"/>
      <c r="G38" s="1"/>
      <c r="H38" s="11">
        <v>1</v>
      </c>
      <c r="I38" s="11"/>
      <c r="J38" s="10" t="b">
        <v>0</v>
      </c>
      <c r="K38" s="25">
        <f t="shared" si="1"/>
        <v>0</v>
      </c>
    </row>
    <row r="39" spans="1:11" s="10" customFormat="1" x14ac:dyDescent="0.25">
      <c r="A39" s="1"/>
      <c r="B39" s="1"/>
      <c r="C39" s="65" t="s">
        <v>54</v>
      </c>
      <c r="D39" s="73"/>
      <c r="E39" s="1"/>
      <c r="F39" s="1"/>
      <c r="G39" s="1"/>
      <c r="H39" s="11">
        <v>1</v>
      </c>
      <c r="I39" s="11"/>
      <c r="J39" s="10" t="b">
        <v>0</v>
      </c>
      <c r="K39" s="25">
        <f t="shared" si="1"/>
        <v>0</v>
      </c>
    </row>
    <row r="40" spans="1:11" s="10" customFormat="1" x14ac:dyDescent="0.25">
      <c r="A40" s="1"/>
      <c r="B40" s="1"/>
      <c r="C40" s="65" t="s">
        <v>55</v>
      </c>
      <c r="D40" s="1"/>
      <c r="E40" s="1"/>
      <c r="F40" s="1"/>
      <c r="G40" s="1"/>
      <c r="H40" s="11">
        <v>1</v>
      </c>
      <c r="I40" s="11"/>
      <c r="J40" s="10" t="b">
        <v>0</v>
      </c>
      <c r="K40" s="25">
        <f t="shared" si="1"/>
        <v>0</v>
      </c>
    </row>
    <row r="41" spans="1:11" s="10" customFormat="1" x14ac:dyDescent="0.25">
      <c r="A41" s="1"/>
      <c r="B41" s="1"/>
      <c r="C41" s="65" t="s">
        <v>56</v>
      </c>
      <c r="D41" s="1"/>
      <c r="E41" s="1"/>
      <c r="F41" s="1"/>
      <c r="G41" s="1"/>
      <c r="H41" s="11">
        <v>1</v>
      </c>
      <c r="I41" s="11"/>
      <c r="J41" s="10" t="b">
        <v>0</v>
      </c>
      <c r="K41" s="25">
        <f t="shared" si="1"/>
        <v>0</v>
      </c>
    </row>
    <row r="42" spans="1:11" s="10" customFormat="1" x14ac:dyDescent="0.25">
      <c r="A42" s="1"/>
      <c r="B42" s="1"/>
      <c r="C42" s="65" t="s">
        <v>57</v>
      </c>
      <c r="D42" s="1"/>
      <c r="E42" s="1"/>
      <c r="F42" s="1"/>
      <c r="G42" s="1"/>
      <c r="H42" s="11">
        <v>1</v>
      </c>
      <c r="I42" s="11"/>
      <c r="J42" s="10" t="b">
        <v>0</v>
      </c>
      <c r="K42" s="25">
        <f t="shared" si="1"/>
        <v>0</v>
      </c>
    </row>
    <row r="43" spans="1:11" s="10" customFormat="1" x14ac:dyDescent="0.25">
      <c r="A43" s="1"/>
      <c r="B43" s="1"/>
      <c r="C43" s="65" t="s">
        <v>58</v>
      </c>
      <c r="D43" s="1"/>
      <c r="E43" s="1"/>
      <c r="F43" s="1"/>
      <c r="G43" s="1"/>
      <c r="H43" s="11">
        <v>1</v>
      </c>
      <c r="I43" s="11"/>
      <c r="J43" s="10" t="b">
        <v>0</v>
      </c>
      <c r="K43" s="25">
        <f t="shared" si="1"/>
        <v>0</v>
      </c>
    </row>
    <row r="44" spans="1:11" s="10" customFormat="1" x14ac:dyDescent="0.25">
      <c r="A44" s="1"/>
      <c r="B44" s="1"/>
      <c r="C44" s="65" t="s">
        <v>59</v>
      </c>
      <c r="D44" s="1"/>
      <c r="E44" s="1"/>
      <c r="F44" s="1"/>
      <c r="G44" s="1"/>
      <c r="H44" s="11">
        <v>1</v>
      </c>
      <c r="I44" s="11"/>
      <c r="J44" s="10" t="b">
        <v>0</v>
      </c>
      <c r="K44" s="25">
        <f t="shared" si="1"/>
        <v>0</v>
      </c>
    </row>
    <row r="45" spans="1:11" s="10" customFormat="1" x14ac:dyDescent="0.25">
      <c r="A45" s="1"/>
      <c r="B45" s="1"/>
      <c r="C45" s="65" t="s">
        <v>60</v>
      </c>
      <c r="D45" s="1"/>
      <c r="E45" s="1"/>
      <c r="F45" s="1"/>
      <c r="G45" s="1"/>
      <c r="H45" s="11">
        <v>1</v>
      </c>
      <c r="I45" s="11"/>
      <c r="J45" s="10" t="b">
        <v>0</v>
      </c>
      <c r="K45" s="25">
        <f t="shared" si="1"/>
        <v>0</v>
      </c>
    </row>
    <row r="46" spans="1:11" s="10" customFormat="1" x14ac:dyDescent="0.25">
      <c r="A46" s="1"/>
      <c r="B46" s="1"/>
      <c r="C46" s="65" t="s">
        <v>61</v>
      </c>
      <c r="D46" s="1"/>
      <c r="E46" s="1"/>
      <c r="F46" s="1"/>
      <c r="G46" s="1"/>
      <c r="H46" s="11">
        <v>1</v>
      </c>
      <c r="I46" s="11"/>
      <c r="J46" s="10" t="b">
        <v>0</v>
      </c>
      <c r="K46" s="25">
        <f t="shared" si="1"/>
        <v>0</v>
      </c>
    </row>
    <row r="47" spans="1:11" s="10" customFormat="1" x14ac:dyDescent="0.25">
      <c r="A47" s="1"/>
      <c r="B47" s="1"/>
      <c r="C47" s="65" t="s">
        <v>385</v>
      </c>
      <c r="D47" s="1"/>
      <c r="E47" s="1"/>
      <c r="F47" s="1"/>
      <c r="G47" s="1"/>
      <c r="H47" s="11">
        <v>1</v>
      </c>
      <c r="I47" s="11"/>
      <c r="J47" s="10" t="b">
        <v>0</v>
      </c>
      <c r="K47" s="25">
        <f t="shared" si="1"/>
        <v>0</v>
      </c>
    </row>
    <row r="48" spans="1:11" s="10" customFormat="1" x14ac:dyDescent="0.25">
      <c r="A48" s="1"/>
      <c r="B48" s="1"/>
      <c r="C48" s="65" t="s">
        <v>62</v>
      </c>
      <c r="D48" s="1"/>
      <c r="E48" s="1"/>
      <c r="F48" s="1"/>
      <c r="G48" s="1"/>
      <c r="H48" s="11">
        <v>1</v>
      </c>
      <c r="I48" s="11"/>
      <c r="J48" s="10" t="b">
        <v>0</v>
      </c>
      <c r="K48" s="25">
        <f t="shared" si="1"/>
        <v>0</v>
      </c>
    </row>
    <row r="49" spans="1:11" s="10" customFormat="1" x14ac:dyDescent="0.25">
      <c r="A49" s="1"/>
      <c r="B49" s="1"/>
      <c r="C49" s="65" t="s">
        <v>63</v>
      </c>
      <c r="D49" s="1"/>
      <c r="E49" s="1"/>
      <c r="F49" s="1"/>
      <c r="G49" s="1"/>
      <c r="H49" s="11">
        <v>1</v>
      </c>
      <c r="I49" s="11"/>
      <c r="J49" s="10" t="b">
        <v>0</v>
      </c>
      <c r="K49" s="25">
        <f t="shared" si="1"/>
        <v>0</v>
      </c>
    </row>
    <row r="50" spans="1:11" s="10" customFormat="1" x14ac:dyDescent="0.25">
      <c r="A50" s="1"/>
      <c r="B50" s="1"/>
      <c r="C50" s="65" t="s">
        <v>64</v>
      </c>
      <c r="D50" s="1"/>
      <c r="E50" s="1"/>
      <c r="F50" s="1"/>
      <c r="G50" s="1"/>
      <c r="H50" s="11">
        <v>1</v>
      </c>
      <c r="I50" s="11"/>
      <c r="J50" s="10" t="b">
        <v>0</v>
      </c>
      <c r="K50" s="25">
        <f t="shared" si="1"/>
        <v>0</v>
      </c>
    </row>
    <row r="51" spans="1:11" s="10" customFormat="1" x14ac:dyDescent="0.25">
      <c r="A51" s="1"/>
      <c r="B51" s="1"/>
      <c r="C51" s="65" t="s">
        <v>65</v>
      </c>
      <c r="D51" s="1"/>
      <c r="E51" s="1"/>
      <c r="F51" s="1"/>
      <c r="G51" s="1"/>
      <c r="H51" s="11">
        <v>1</v>
      </c>
      <c r="I51" s="11"/>
      <c r="J51" s="10" t="b">
        <v>0</v>
      </c>
      <c r="K51" s="25">
        <f t="shared" si="1"/>
        <v>0</v>
      </c>
    </row>
    <row r="52" spans="1:11" s="10" customFormat="1" x14ac:dyDescent="0.25">
      <c r="A52" s="1"/>
      <c r="B52" s="1"/>
      <c r="C52" s="65" t="s">
        <v>66</v>
      </c>
      <c r="D52" s="1"/>
      <c r="E52" s="1"/>
      <c r="F52" s="1"/>
      <c r="G52" s="1"/>
      <c r="H52" s="11">
        <v>1</v>
      </c>
      <c r="I52" s="11"/>
      <c r="J52" s="10" t="b">
        <v>0</v>
      </c>
      <c r="K52" s="25">
        <f t="shared" si="1"/>
        <v>0</v>
      </c>
    </row>
    <row r="53" spans="1:11" s="10" customFormat="1" x14ac:dyDescent="0.25">
      <c r="A53" s="1"/>
      <c r="B53" s="1"/>
      <c r="C53" s="65" t="s">
        <v>384</v>
      </c>
      <c r="D53" s="1"/>
      <c r="E53" s="1"/>
      <c r="F53" s="1"/>
      <c r="G53" s="1"/>
      <c r="H53" s="11">
        <v>1</v>
      </c>
      <c r="I53" s="11"/>
      <c r="J53" s="10" t="b">
        <v>0</v>
      </c>
      <c r="K53" s="25">
        <f t="shared" si="1"/>
        <v>0</v>
      </c>
    </row>
    <row r="54" spans="1:11" s="10" customFormat="1" x14ac:dyDescent="0.25">
      <c r="A54" s="1"/>
      <c r="B54" s="1"/>
      <c r="C54" s="65" t="s">
        <v>67</v>
      </c>
      <c r="D54" s="1"/>
      <c r="E54" s="1"/>
      <c r="F54" s="1"/>
      <c r="G54" s="1"/>
      <c r="H54" s="11">
        <v>1</v>
      </c>
      <c r="I54" s="11"/>
      <c r="J54" s="10" t="b">
        <v>0</v>
      </c>
      <c r="K54" s="25">
        <f t="shared" si="1"/>
        <v>0</v>
      </c>
    </row>
    <row r="55" spans="1:11" s="10" customFormat="1" x14ac:dyDescent="0.25">
      <c r="A55" s="1"/>
      <c r="B55" s="1"/>
      <c r="C55" s="65" t="s">
        <v>68</v>
      </c>
      <c r="D55" s="1"/>
      <c r="E55" s="1"/>
      <c r="F55" s="1"/>
      <c r="G55" s="1"/>
      <c r="H55" s="11">
        <v>1</v>
      </c>
      <c r="I55" s="11"/>
      <c r="J55" s="10" t="b">
        <v>0</v>
      </c>
      <c r="K55" s="25">
        <f t="shared" si="1"/>
        <v>0</v>
      </c>
    </row>
    <row r="56" spans="1:11" s="10" customFormat="1" x14ac:dyDescent="0.25">
      <c r="A56" s="1"/>
      <c r="B56" s="1"/>
      <c r="C56" s="65" t="s">
        <v>386</v>
      </c>
      <c r="D56" s="1"/>
      <c r="E56" s="1"/>
      <c r="F56" s="1"/>
      <c r="G56" s="1"/>
      <c r="H56" s="11">
        <v>1</v>
      </c>
      <c r="I56" s="11"/>
      <c r="J56" s="10" t="b">
        <v>0</v>
      </c>
      <c r="K56" s="25">
        <f t="shared" si="1"/>
        <v>0</v>
      </c>
    </row>
    <row r="57" spans="1:11" s="10" customFormat="1" x14ac:dyDescent="0.25">
      <c r="A57" s="1"/>
      <c r="B57" s="1"/>
      <c r="C57" s="65" t="s">
        <v>69</v>
      </c>
      <c r="D57" s="1"/>
      <c r="E57" s="1"/>
      <c r="F57" s="1"/>
      <c r="G57" s="1"/>
      <c r="H57" s="11">
        <v>1</v>
      </c>
      <c r="I57" s="11"/>
      <c r="J57" s="10" t="b">
        <v>0</v>
      </c>
      <c r="K57" s="25">
        <f t="shared" si="1"/>
        <v>0</v>
      </c>
    </row>
    <row r="58" spans="1:11" s="10" customFormat="1" x14ac:dyDescent="0.25">
      <c r="A58" s="1"/>
      <c r="B58" s="1"/>
      <c r="C58" s="65" t="s">
        <v>70</v>
      </c>
      <c r="D58" s="1"/>
      <c r="E58" s="1"/>
      <c r="F58" s="1"/>
      <c r="G58" s="1"/>
      <c r="H58" s="11">
        <v>1</v>
      </c>
      <c r="I58" s="11"/>
      <c r="J58" s="10" t="b">
        <v>0</v>
      </c>
      <c r="K58" s="25">
        <f t="shared" si="1"/>
        <v>0</v>
      </c>
    </row>
    <row r="59" spans="1:11" s="10" customFormat="1" x14ac:dyDescent="0.25">
      <c r="A59" s="1"/>
      <c r="B59" s="1"/>
      <c r="C59" s="65" t="s">
        <v>383</v>
      </c>
      <c r="D59" s="1"/>
      <c r="E59" s="1"/>
      <c r="F59" s="1"/>
      <c r="G59" s="1"/>
      <c r="H59" s="11">
        <v>1</v>
      </c>
      <c r="I59" s="11"/>
      <c r="J59" s="10" t="b">
        <v>0</v>
      </c>
      <c r="K59" s="25">
        <f t="shared" si="1"/>
        <v>0</v>
      </c>
    </row>
    <row r="60" spans="1:11" s="10" customFormat="1" x14ac:dyDescent="0.25">
      <c r="A60" s="1"/>
      <c r="B60" s="1"/>
      <c r="C60" s="65" t="s">
        <v>71</v>
      </c>
      <c r="D60" s="1"/>
      <c r="E60" s="1"/>
      <c r="F60" s="1"/>
      <c r="G60" s="1"/>
      <c r="H60" s="11">
        <v>1</v>
      </c>
      <c r="I60" s="11"/>
      <c r="J60" s="10" t="b">
        <v>0</v>
      </c>
      <c r="K60" s="25">
        <f t="shared" si="1"/>
        <v>0</v>
      </c>
    </row>
    <row r="61" spans="1:11" s="10" customFormat="1" x14ac:dyDescent="0.25">
      <c r="A61" s="1"/>
      <c r="B61" s="1"/>
      <c r="C61" s="65" t="s">
        <v>72</v>
      </c>
      <c r="D61" s="1"/>
      <c r="E61" s="1"/>
      <c r="F61" s="1"/>
      <c r="G61" s="1"/>
      <c r="H61" s="11">
        <v>1</v>
      </c>
      <c r="I61" s="11"/>
      <c r="J61" s="10" t="b">
        <v>0</v>
      </c>
      <c r="K61" s="25">
        <f t="shared" si="1"/>
        <v>0</v>
      </c>
    </row>
    <row r="62" spans="1:11" s="10" customFormat="1" x14ac:dyDescent="0.25">
      <c r="A62" s="1"/>
      <c r="B62" s="1"/>
      <c r="C62" s="10" t="s">
        <v>473</v>
      </c>
      <c r="D62" s="1"/>
      <c r="E62" s="1"/>
      <c r="F62" s="1"/>
      <c r="G62" s="1"/>
      <c r="H62" s="11">
        <v>1</v>
      </c>
      <c r="I62" s="11"/>
      <c r="J62" s="10" t="b">
        <v>0</v>
      </c>
      <c r="K62" s="25">
        <f t="shared" si="1"/>
        <v>0</v>
      </c>
    </row>
    <row r="63" spans="1:11" s="10" customFormat="1" x14ac:dyDescent="0.25">
      <c r="A63" s="1"/>
      <c r="B63" s="1"/>
      <c r="C63" s="1"/>
      <c r="D63" s="1"/>
      <c r="E63" s="1"/>
      <c r="F63" s="1"/>
      <c r="G63" s="1"/>
      <c r="H63" s="11"/>
      <c r="I63" s="11"/>
      <c r="K63" s="25"/>
    </row>
  </sheetData>
  <sheetProtection algorithmName="SHA-512" hashValue="0bf3N8AKsgdwDLGWLeg97i2doSh0wB3RY1MTaWeSIudvzQ4KvNT1VHSXO8W30jnJqD0YU2CTtat9V+XkT1BpHA==" saltValue="0LlpnNU0Ydw4zavPGiHNmA==" spinCount="100000" sheet="1" selectLockedCells="1"/>
  <mergeCells count="15">
    <mergeCell ref="C13:G13"/>
    <mergeCell ref="C14:G14"/>
    <mergeCell ref="C15:G15"/>
    <mergeCell ref="C16:G16"/>
    <mergeCell ref="C17:G17"/>
    <mergeCell ref="C12:G12"/>
    <mergeCell ref="B4:G4"/>
    <mergeCell ref="C5:G5"/>
    <mergeCell ref="C6:G6"/>
    <mergeCell ref="A1:G1"/>
    <mergeCell ref="C7:G7"/>
    <mergeCell ref="C8:G8"/>
    <mergeCell ref="C9:G9"/>
    <mergeCell ref="C10:G10"/>
    <mergeCell ref="C11:G11"/>
  </mergeCells>
  <pageMargins left="0.7" right="0.7" top="0.78740157499999996" bottom="0.78740157499999996" header="0.3" footer="0.3"/>
  <pageSetup paperSize="9" scale="89" fitToHeight="0" orientation="portrait" r:id="rId1"/>
  <headerFooter>
    <oddHeader>&amp;C&amp;"-,Fett"&amp;12Deutscher Telematik Preis 2024</oddHeader>
    <oddFooter>&amp;L&amp;A&amp;R(c) Steinbeis-Transferzentrum Telematik</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1</xdr:col>
                    <xdr:colOff>676275</xdr:colOff>
                    <xdr:row>4</xdr:row>
                    <xdr:rowOff>180975</xdr:rowOff>
                  </from>
                  <to>
                    <xdr:col>1</xdr:col>
                    <xdr:colOff>914400</xdr:colOff>
                    <xdr:row>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1</xdr:col>
                    <xdr:colOff>676275</xdr:colOff>
                    <xdr:row>5</xdr:row>
                    <xdr:rowOff>171450</xdr:rowOff>
                  </from>
                  <to>
                    <xdr:col>1</xdr:col>
                    <xdr:colOff>914400</xdr:colOff>
                    <xdr:row>7</xdr:row>
                    <xdr:rowOff>9525</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1</xdr:col>
                    <xdr:colOff>676275</xdr:colOff>
                    <xdr:row>6</xdr:row>
                    <xdr:rowOff>180975</xdr:rowOff>
                  </from>
                  <to>
                    <xdr:col>1</xdr:col>
                    <xdr:colOff>914400</xdr:colOff>
                    <xdr:row>8</xdr:row>
                    <xdr:rowOff>9525</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1</xdr:col>
                    <xdr:colOff>676275</xdr:colOff>
                    <xdr:row>7</xdr:row>
                    <xdr:rowOff>190500</xdr:rowOff>
                  </from>
                  <to>
                    <xdr:col>1</xdr:col>
                    <xdr:colOff>914400</xdr:colOff>
                    <xdr:row>9</xdr:row>
                    <xdr:rowOff>19050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1</xdr:col>
                    <xdr:colOff>676275</xdr:colOff>
                    <xdr:row>8</xdr:row>
                    <xdr:rowOff>180975</xdr:rowOff>
                  </from>
                  <to>
                    <xdr:col>1</xdr:col>
                    <xdr:colOff>914400</xdr:colOff>
                    <xdr:row>10</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1</xdr:col>
                    <xdr:colOff>676275</xdr:colOff>
                    <xdr:row>9</xdr:row>
                    <xdr:rowOff>190500</xdr:rowOff>
                  </from>
                  <to>
                    <xdr:col>1</xdr:col>
                    <xdr:colOff>914400</xdr:colOff>
                    <xdr:row>11</xdr:row>
                    <xdr:rowOff>19050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1</xdr:col>
                    <xdr:colOff>676275</xdr:colOff>
                    <xdr:row>10</xdr:row>
                    <xdr:rowOff>171450</xdr:rowOff>
                  </from>
                  <to>
                    <xdr:col>1</xdr:col>
                    <xdr:colOff>914400</xdr:colOff>
                    <xdr:row>12</xdr:row>
                    <xdr:rowOff>9525</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1</xdr:col>
                    <xdr:colOff>676275</xdr:colOff>
                    <xdr:row>12</xdr:row>
                    <xdr:rowOff>0</xdr:rowOff>
                  </from>
                  <to>
                    <xdr:col>1</xdr:col>
                    <xdr:colOff>914400</xdr:colOff>
                    <xdr:row>13</xdr:row>
                    <xdr:rowOff>28575</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1</xdr:col>
                    <xdr:colOff>676275</xdr:colOff>
                    <xdr:row>13</xdr:row>
                    <xdr:rowOff>9525</xdr:rowOff>
                  </from>
                  <to>
                    <xdr:col>1</xdr:col>
                    <xdr:colOff>914400</xdr:colOff>
                    <xdr:row>14</xdr:row>
                    <xdr:rowOff>38100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1</xdr:col>
                    <xdr:colOff>676275</xdr:colOff>
                    <xdr:row>13</xdr:row>
                    <xdr:rowOff>171450</xdr:rowOff>
                  </from>
                  <to>
                    <xdr:col>1</xdr:col>
                    <xdr:colOff>914400</xdr:colOff>
                    <xdr:row>15</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1</xdr:col>
                    <xdr:colOff>676275</xdr:colOff>
                    <xdr:row>14</xdr:row>
                    <xdr:rowOff>190500</xdr:rowOff>
                  </from>
                  <to>
                    <xdr:col>1</xdr:col>
                    <xdr:colOff>914400</xdr:colOff>
                    <xdr:row>16</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1</xdr:col>
                    <xdr:colOff>676275</xdr:colOff>
                    <xdr:row>15</xdr:row>
                    <xdr:rowOff>190500</xdr:rowOff>
                  </from>
                  <to>
                    <xdr:col>1</xdr:col>
                    <xdr:colOff>914400</xdr:colOff>
                    <xdr:row>17</xdr:row>
                    <xdr:rowOff>19050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1</xdr:col>
                    <xdr:colOff>676275</xdr:colOff>
                    <xdr:row>17</xdr:row>
                    <xdr:rowOff>0</xdr:rowOff>
                  </from>
                  <to>
                    <xdr:col>1</xdr:col>
                    <xdr:colOff>914400</xdr:colOff>
                    <xdr:row>18</xdr:row>
                    <xdr:rowOff>28575</xdr:rowOff>
                  </to>
                </anchor>
              </controlPr>
            </control>
          </mc:Choice>
        </mc:AlternateContent>
        <mc:AlternateContent xmlns:mc="http://schemas.openxmlformats.org/markup-compatibility/2006">
          <mc:Choice Requires="x14">
            <control shapeId="28689" r:id="rId17" name="Check Box 17">
              <controlPr defaultSize="0" autoFill="0" autoLine="0" autoPict="0">
                <anchor moveWithCells="1">
                  <from>
                    <xdr:col>1</xdr:col>
                    <xdr:colOff>714375</xdr:colOff>
                    <xdr:row>19</xdr:row>
                    <xdr:rowOff>161925</xdr:rowOff>
                  </from>
                  <to>
                    <xdr:col>1</xdr:col>
                    <xdr:colOff>952500</xdr:colOff>
                    <xdr:row>21</xdr:row>
                    <xdr:rowOff>9525</xdr:rowOff>
                  </to>
                </anchor>
              </controlPr>
            </control>
          </mc:Choice>
        </mc:AlternateContent>
        <mc:AlternateContent xmlns:mc="http://schemas.openxmlformats.org/markup-compatibility/2006">
          <mc:Choice Requires="x14">
            <control shapeId="28691" r:id="rId18" name="Check Box 19">
              <controlPr defaultSize="0" autoFill="0" autoLine="0" autoPict="0">
                <anchor moveWithCells="1">
                  <from>
                    <xdr:col>1</xdr:col>
                    <xdr:colOff>714375</xdr:colOff>
                    <xdr:row>20</xdr:row>
                    <xdr:rowOff>161925</xdr:rowOff>
                  </from>
                  <to>
                    <xdr:col>1</xdr:col>
                    <xdr:colOff>952500</xdr:colOff>
                    <xdr:row>22</xdr:row>
                    <xdr:rowOff>9525</xdr:rowOff>
                  </to>
                </anchor>
              </controlPr>
            </control>
          </mc:Choice>
        </mc:AlternateContent>
        <mc:AlternateContent xmlns:mc="http://schemas.openxmlformats.org/markup-compatibility/2006">
          <mc:Choice Requires="x14">
            <control shapeId="28692" r:id="rId19" name="Check Box 20">
              <controlPr defaultSize="0" autoFill="0" autoLine="0" autoPict="0">
                <anchor moveWithCells="1">
                  <from>
                    <xdr:col>1</xdr:col>
                    <xdr:colOff>714375</xdr:colOff>
                    <xdr:row>21</xdr:row>
                    <xdr:rowOff>133350</xdr:rowOff>
                  </from>
                  <to>
                    <xdr:col>1</xdr:col>
                    <xdr:colOff>952500</xdr:colOff>
                    <xdr:row>22</xdr:row>
                    <xdr:rowOff>171450</xdr:rowOff>
                  </to>
                </anchor>
              </controlPr>
            </control>
          </mc:Choice>
        </mc:AlternateContent>
        <mc:AlternateContent xmlns:mc="http://schemas.openxmlformats.org/markup-compatibility/2006">
          <mc:Choice Requires="x14">
            <control shapeId="28693" r:id="rId20" name="Check Box 21">
              <controlPr defaultSize="0" autoFill="0" autoLine="0" autoPict="0">
                <anchor moveWithCells="1">
                  <from>
                    <xdr:col>1</xdr:col>
                    <xdr:colOff>714375</xdr:colOff>
                    <xdr:row>22</xdr:row>
                    <xdr:rowOff>171450</xdr:rowOff>
                  </from>
                  <to>
                    <xdr:col>1</xdr:col>
                    <xdr:colOff>952500</xdr:colOff>
                    <xdr:row>24</xdr:row>
                    <xdr:rowOff>19050</xdr:rowOff>
                  </to>
                </anchor>
              </controlPr>
            </control>
          </mc:Choice>
        </mc:AlternateContent>
        <mc:AlternateContent xmlns:mc="http://schemas.openxmlformats.org/markup-compatibility/2006">
          <mc:Choice Requires="x14">
            <control shapeId="28694" r:id="rId21" name="Check Box 22">
              <controlPr defaultSize="0" autoFill="0" autoLine="0" autoPict="0">
                <anchor moveWithCells="1">
                  <from>
                    <xdr:col>1</xdr:col>
                    <xdr:colOff>714375</xdr:colOff>
                    <xdr:row>23</xdr:row>
                    <xdr:rowOff>161925</xdr:rowOff>
                  </from>
                  <to>
                    <xdr:col>1</xdr:col>
                    <xdr:colOff>952500</xdr:colOff>
                    <xdr:row>25</xdr:row>
                    <xdr:rowOff>19050</xdr:rowOff>
                  </to>
                </anchor>
              </controlPr>
            </control>
          </mc:Choice>
        </mc:AlternateContent>
        <mc:AlternateContent xmlns:mc="http://schemas.openxmlformats.org/markup-compatibility/2006">
          <mc:Choice Requires="x14">
            <control shapeId="28695" r:id="rId22" name="Check Box 23">
              <controlPr defaultSize="0" autoFill="0" autoLine="0" autoPict="0">
                <anchor moveWithCells="1">
                  <from>
                    <xdr:col>1</xdr:col>
                    <xdr:colOff>714375</xdr:colOff>
                    <xdr:row>24</xdr:row>
                    <xdr:rowOff>171450</xdr:rowOff>
                  </from>
                  <to>
                    <xdr:col>1</xdr:col>
                    <xdr:colOff>952500</xdr:colOff>
                    <xdr:row>26</xdr:row>
                    <xdr:rowOff>19050</xdr:rowOff>
                  </to>
                </anchor>
              </controlPr>
            </control>
          </mc:Choice>
        </mc:AlternateContent>
        <mc:AlternateContent xmlns:mc="http://schemas.openxmlformats.org/markup-compatibility/2006">
          <mc:Choice Requires="x14">
            <control shapeId="28696" r:id="rId23" name="Check Box 24">
              <controlPr defaultSize="0" autoFill="0" autoLine="0" autoPict="0">
                <anchor moveWithCells="1">
                  <from>
                    <xdr:col>1</xdr:col>
                    <xdr:colOff>714375</xdr:colOff>
                    <xdr:row>25</xdr:row>
                    <xdr:rowOff>171450</xdr:rowOff>
                  </from>
                  <to>
                    <xdr:col>1</xdr:col>
                    <xdr:colOff>952500</xdr:colOff>
                    <xdr:row>27</xdr:row>
                    <xdr:rowOff>19050</xdr:rowOff>
                  </to>
                </anchor>
              </controlPr>
            </control>
          </mc:Choice>
        </mc:AlternateContent>
        <mc:AlternateContent xmlns:mc="http://schemas.openxmlformats.org/markup-compatibility/2006">
          <mc:Choice Requires="x14">
            <control shapeId="28697" r:id="rId24" name="Check Box 25">
              <controlPr defaultSize="0" autoFill="0" autoLine="0" autoPict="0">
                <anchor moveWithCells="1">
                  <from>
                    <xdr:col>1</xdr:col>
                    <xdr:colOff>714375</xdr:colOff>
                    <xdr:row>26</xdr:row>
                    <xdr:rowOff>171450</xdr:rowOff>
                  </from>
                  <to>
                    <xdr:col>1</xdr:col>
                    <xdr:colOff>952500</xdr:colOff>
                    <xdr:row>28</xdr:row>
                    <xdr:rowOff>19050</xdr:rowOff>
                  </to>
                </anchor>
              </controlPr>
            </control>
          </mc:Choice>
        </mc:AlternateContent>
        <mc:AlternateContent xmlns:mc="http://schemas.openxmlformats.org/markup-compatibility/2006">
          <mc:Choice Requires="x14">
            <control shapeId="28698" r:id="rId25" name="Check Box 26">
              <controlPr defaultSize="0" autoFill="0" autoLine="0" autoPict="0">
                <anchor moveWithCells="1">
                  <from>
                    <xdr:col>1</xdr:col>
                    <xdr:colOff>714375</xdr:colOff>
                    <xdr:row>27</xdr:row>
                    <xdr:rowOff>171450</xdr:rowOff>
                  </from>
                  <to>
                    <xdr:col>1</xdr:col>
                    <xdr:colOff>952500</xdr:colOff>
                    <xdr:row>29</xdr:row>
                    <xdr:rowOff>19050</xdr:rowOff>
                  </to>
                </anchor>
              </controlPr>
            </control>
          </mc:Choice>
        </mc:AlternateContent>
        <mc:AlternateContent xmlns:mc="http://schemas.openxmlformats.org/markup-compatibility/2006">
          <mc:Choice Requires="x14">
            <control shapeId="28699" r:id="rId26" name="Check Box 27">
              <controlPr defaultSize="0" autoFill="0" autoLine="0" autoPict="0">
                <anchor moveWithCells="1">
                  <from>
                    <xdr:col>1</xdr:col>
                    <xdr:colOff>714375</xdr:colOff>
                    <xdr:row>28</xdr:row>
                    <xdr:rowOff>161925</xdr:rowOff>
                  </from>
                  <to>
                    <xdr:col>1</xdr:col>
                    <xdr:colOff>952500</xdr:colOff>
                    <xdr:row>30</xdr:row>
                    <xdr:rowOff>9525</xdr:rowOff>
                  </to>
                </anchor>
              </controlPr>
            </control>
          </mc:Choice>
        </mc:AlternateContent>
        <mc:AlternateContent xmlns:mc="http://schemas.openxmlformats.org/markup-compatibility/2006">
          <mc:Choice Requires="x14">
            <control shapeId="28700" r:id="rId27" name="Check Box 28">
              <controlPr defaultSize="0" autoFill="0" autoLine="0" autoPict="0">
                <anchor moveWithCells="1">
                  <from>
                    <xdr:col>1</xdr:col>
                    <xdr:colOff>714375</xdr:colOff>
                    <xdr:row>29</xdr:row>
                    <xdr:rowOff>171450</xdr:rowOff>
                  </from>
                  <to>
                    <xdr:col>1</xdr:col>
                    <xdr:colOff>952500</xdr:colOff>
                    <xdr:row>31</xdr:row>
                    <xdr:rowOff>19050</xdr:rowOff>
                  </to>
                </anchor>
              </controlPr>
            </control>
          </mc:Choice>
        </mc:AlternateContent>
        <mc:AlternateContent xmlns:mc="http://schemas.openxmlformats.org/markup-compatibility/2006">
          <mc:Choice Requires="x14">
            <control shapeId="28701" r:id="rId28" name="Check Box 29">
              <controlPr defaultSize="0" autoFill="0" autoLine="0" autoPict="0">
                <anchor moveWithCells="1">
                  <from>
                    <xdr:col>1</xdr:col>
                    <xdr:colOff>714375</xdr:colOff>
                    <xdr:row>30</xdr:row>
                    <xdr:rowOff>161925</xdr:rowOff>
                  </from>
                  <to>
                    <xdr:col>1</xdr:col>
                    <xdr:colOff>952500</xdr:colOff>
                    <xdr:row>32</xdr:row>
                    <xdr:rowOff>19050</xdr:rowOff>
                  </to>
                </anchor>
              </controlPr>
            </control>
          </mc:Choice>
        </mc:AlternateContent>
        <mc:AlternateContent xmlns:mc="http://schemas.openxmlformats.org/markup-compatibility/2006">
          <mc:Choice Requires="x14">
            <control shapeId="28702" r:id="rId29" name="Check Box 30">
              <controlPr defaultSize="0" autoFill="0" autoLine="0" autoPict="0">
                <anchor moveWithCells="1">
                  <from>
                    <xdr:col>1</xdr:col>
                    <xdr:colOff>714375</xdr:colOff>
                    <xdr:row>31</xdr:row>
                    <xdr:rowOff>171450</xdr:rowOff>
                  </from>
                  <to>
                    <xdr:col>1</xdr:col>
                    <xdr:colOff>952500</xdr:colOff>
                    <xdr:row>33</xdr:row>
                    <xdr:rowOff>19050</xdr:rowOff>
                  </to>
                </anchor>
              </controlPr>
            </control>
          </mc:Choice>
        </mc:AlternateContent>
        <mc:AlternateContent xmlns:mc="http://schemas.openxmlformats.org/markup-compatibility/2006">
          <mc:Choice Requires="x14">
            <control shapeId="28703" r:id="rId30" name="Check Box 31">
              <controlPr locked="0" defaultSize="0" autoFill="0" autoLine="0" autoPict="0">
                <anchor moveWithCells="1">
                  <from>
                    <xdr:col>1</xdr:col>
                    <xdr:colOff>714375</xdr:colOff>
                    <xdr:row>32</xdr:row>
                    <xdr:rowOff>171450</xdr:rowOff>
                  </from>
                  <to>
                    <xdr:col>1</xdr:col>
                    <xdr:colOff>952500</xdr:colOff>
                    <xdr:row>34</xdr:row>
                    <xdr:rowOff>28575</xdr:rowOff>
                  </to>
                </anchor>
              </controlPr>
            </control>
          </mc:Choice>
        </mc:AlternateContent>
        <mc:AlternateContent xmlns:mc="http://schemas.openxmlformats.org/markup-compatibility/2006">
          <mc:Choice Requires="x14">
            <control shapeId="28704" r:id="rId31" name="Check Box 32">
              <controlPr defaultSize="0" autoFill="0" autoLine="0" autoPict="0">
                <anchor moveWithCells="1">
                  <from>
                    <xdr:col>1</xdr:col>
                    <xdr:colOff>714375</xdr:colOff>
                    <xdr:row>33</xdr:row>
                    <xdr:rowOff>161925</xdr:rowOff>
                  </from>
                  <to>
                    <xdr:col>1</xdr:col>
                    <xdr:colOff>952500</xdr:colOff>
                    <xdr:row>35</xdr:row>
                    <xdr:rowOff>19050</xdr:rowOff>
                  </to>
                </anchor>
              </controlPr>
            </control>
          </mc:Choice>
        </mc:AlternateContent>
        <mc:AlternateContent xmlns:mc="http://schemas.openxmlformats.org/markup-compatibility/2006">
          <mc:Choice Requires="x14">
            <control shapeId="28705" r:id="rId32" name="Check Box 33">
              <controlPr defaultSize="0" autoFill="0" autoLine="0" autoPict="0">
                <anchor moveWithCells="1">
                  <from>
                    <xdr:col>1</xdr:col>
                    <xdr:colOff>714375</xdr:colOff>
                    <xdr:row>34</xdr:row>
                    <xdr:rowOff>171450</xdr:rowOff>
                  </from>
                  <to>
                    <xdr:col>1</xdr:col>
                    <xdr:colOff>952500</xdr:colOff>
                    <xdr:row>36</xdr:row>
                    <xdr:rowOff>19050</xdr:rowOff>
                  </to>
                </anchor>
              </controlPr>
            </control>
          </mc:Choice>
        </mc:AlternateContent>
        <mc:AlternateContent xmlns:mc="http://schemas.openxmlformats.org/markup-compatibility/2006">
          <mc:Choice Requires="x14">
            <control shapeId="28706" r:id="rId33" name="Check Box 34">
              <controlPr defaultSize="0" autoFill="0" autoLine="0" autoPict="0">
                <anchor moveWithCells="1">
                  <from>
                    <xdr:col>1</xdr:col>
                    <xdr:colOff>714375</xdr:colOff>
                    <xdr:row>35</xdr:row>
                    <xdr:rowOff>161925</xdr:rowOff>
                  </from>
                  <to>
                    <xdr:col>1</xdr:col>
                    <xdr:colOff>952500</xdr:colOff>
                    <xdr:row>37</xdr:row>
                    <xdr:rowOff>9525</xdr:rowOff>
                  </to>
                </anchor>
              </controlPr>
            </control>
          </mc:Choice>
        </mc:AlternateContent>
        <mc:AlternateContent xmlns:mc="http://schemas.openxmlformats.org/markup-compatibility/2006">
          <mc:Choice Requires="x14">
            <control shapeId="28707" r:id="rId34" name="Check Box 35">
              <controlPr defaultSize="0" autoFill="0" autoLine="0" autoPict="0">
                <anchor moveWithCells="1">
                  <from>
                    <xdr:col>1</xdr:col>
                    <xdr:colOff>714375</xdr:colOff>
                    <xdr:row>36</xdr:row>
                    <xdr:rowOff>171450</xdr:rowOff>
                  </from>
                  <to>
                    <xdr:col>1</xdr:col>
                    <xdr:colOff>952500</xdr:colOff>
                    <xdr:row>38</xdr:row>
                    <xdr:rowOff>19050</xdr:rowOff>
                  </to>
                </anchor>
              </controlPr>
            </control>
          </mc:Choice>
        </mc:AlternateContent>
        <mc:AlternateContent xmlns:mc="http://schemas.openxmlformats.org/markup-compatibility/2006">
          <mc:Choice Requires="x14">
            <control shapeId="28708" r:id="rId35" name="Check Box 36">
              <controlPr defaultSize="0" autoFill="0" autoLine="0" autoPict="0">
                <anchor moveWithCells="1">
                  <from>
                    <xdr:col>1</xdr:col>
                    <xdr:colOff>714375</xdr:colOff>
                    <xdr:row>37</xdr:row>
                    <xdr:rowOff>161925</xdr:rowOff>
                  </from>
                  <to>
                    <xdr:col>1</xdr:col>
                    <xdr:colOff>952500</xdr:colOff>
                    <xdr:row>39</xdr:row>
                    <xdr:rowOff>19050</xdr:rowOff>
                  </to>
                </anchor>
              </controlPr>
            </control>
          </mc:Choice>
        </mc:AlternateContent>
        <mc:AlternateContent xmlns:mc="http://schemas.openxmlformats.org/markup-compatibility/2006">
          <mc:Choice Requires="x14">
            <control shapeId="28709" r:id="rId36" name="Check Box 37">
              <controlPr defaultSize="0" autoFill="0" autoLine="0" autoPict="0">
                <anchor moveWithCells="1">
                  <from>
                    <xdr:col>1</xdr:col>
                    <xdr:colOff>714375</xdr:colOff>
                    <xdr:row>38</xdr:row>
                    <xdr:rowOff>161925</xdr:rowOff>
                  </from>
                  <to>
                    <xdr:col>1</xdr:col>
                    <xdr:colOff>952500</xdr:colOff>
                    <xdr:row>40</xdr:row>
                    <xdr:rowOff>19050</xdr:rowOff>
                  </to>
                </anchor>
              </controlPr>
            </control>
          </mc:Choice>
        </mc:AlternateContent>
        <mc:AlternateContent xmlns:mc="http://schemas.openxmlformats.org/markup-compatibility/2006">
          <mc:Choice Requires="x14">
            <control shapeId="28710" r:id="rId37" name="Check Box 38">
              <controlPr defaultSize="0" autoFill="0" autoLine="0" autoPict="0">
                <anchor moveWithCells="1">
                  <from>
                    <xdr:col>1</xdr:col>
                    <xdr:colOff>714375</xdr:colOff>
                    <xdr:row>39</xdr:row>
                    <xdr:rowOff>161925</xdr:rowOff>
                  </from>
                  <to>
                    <xdr:col>1</xdr:col>
                    <xdr:colOff>952500</xdr:colOff>
                    <xdr:row>41</xdr:row>
                    <xdr:rowOff>9525</xdr:rowOff>
                  </to>
                </anchor>
              </controlPr>
            </control>
          </mc:Choice>
        </mc:AlternateContent>
        <mc:AlternateContent xmlns:mc="http://schemas.openxmlformats.org/markup-compatibility/2006">
          <mc:Choice Requires="x14">
            <control shapeId="28711" r:id="rId38" name="Check Box 39">
              <controlPr defaultSize="0" autoFill="0" autoLine="0" autoPict="0">
                <anchor moveWithCells="1">
                  <from>
                    <xdr:col>1</xdr:col>
                    <xdr:colOff>714375</xdr:colOff>
                    <xdr:row>40</xdr:row>
                    <xdr:rowOff>161925</xdr:rowOff>
                  </from>
                  <to>
                    <xdr:col>1</xdr:col>
                    <xdr:colOff>952500</xdr:colOff>
                    <xdr:row>42</xdr:row>
                    <xdr:rowOff>19050</xdr:rowOff>
                  </to>
                </anchor>
              </controlPr>
            </control>
          </mc:Choice>
        </mc:AlternateContent>
        <mc:AlternateContent xmlns:mc="http://schemas.openxmlformats.org/markup-compatibility/2006">
          <mc:Choice Requires="x14">
            <control shapeId="28712" r:id="rId39" name="Check Box 40">
              <controlPr defaultSize="0" autoFill="0" autoLine="0" autoPict="0">
                <anchor moveWithCells="1">
                  <from>
                    <xdr:col>1</xdr:col>
                    <xdr:colOff>714375</xdr:colOff>
                    <xdr:row>41</xdr:row>
                    <xdr:rowOff>142875</xdr:rowOff>
                  </from>
                  <to>
                    <xdr:col>1</xdr:col>
                    <xdr:colOff>952500</xdr:colOff>
                    <xdr:row>42</xdr:row>
                    <xdr:rowOff>180975</xdr:rowOff>
                  </to>
                </anchor>
              </controlPr>
            </control>
          </mc:Choice>
        </mc:AlternateContent>
        <mc:AlternateContent xmlns:mc="http://schemas.openxmlformats.org/markup-compatibility/2006">
          <mc:Choice Requires="x14">
            <control shapeId="28713" r:id="rId40" name="Check Box 41">
              <controlPr defaultSize="0" autoFill="0" autoLine="0" autoPict="0">
                <anchor moveWithCells="1">
                  <from>
                    <xdr:col>1</xdr:col>
                    <xdr:colOff>714375</xdr:colOff>
                    <xdr:row>42</xdr:row>
                    <xdr:rowOff>161925</xdr:rowOff>
                  </from>
                  <to>
                    <xdr:col>1</xdr:col>
                    <xdr:colOff>952500</xdr:colOff>
                    <xdr:row>44</xdr:row>
                    <xdr:rowOff>9525</xdr:rowOff>
                  </to>
                </anchor>
              </controlPr>
            </control>
          </mc:Choice>
        </mc:AlternateContent>
        <mc:AlternateContent xmlns:mc="http://schemas.openxmlformats.org/markup-compatibility/2006">
          <mc:Choice Requires="x14">
            <control shapeId="28714" r:id="rId41" name="Check Box 42">
              <controlPr defaultSize="0" autoFill="0" autoLine="0" autoPict="0">
                <anchor moveWithCells="1">
                  <from>
                    <xdr:col>1</xdr:col>
                    <xdr:colOff>714375</xdr:colOff>
                    <xdr:row>43</xdr:row>
                    <xdr:rowOff>161925</xdr:rowOff>
                  </from>
                  <to>
                    <xdr:col>1</xdr:col>
                    <xdr:colOff>952500</xdr:colOff>
                    <xdr:row>45</xdr:row>
                    <xdr:rowOff>9525</xdr:rowOff>
                  </to>
                </anchor>
              </controlPr>
            </control>
          </mc:Choice>
        </mc:AlternateContent>
        <mc:AlternateContent xmlns:mc="http://schemas.openxmlformats.org/markup-compatibility/2006">
          <mc:Choice Requires="x14">
            <control shapeId="28715" r:id="rId42" name="Check Box 43">
              <controlPr defaultSize="0" autoFill="0" autoLine="0" autoPict="0">
                <anchor moveWithCells="1">
                  <from>
                    <xdr:col>1</xdr:col>
                    <xdr:colOff>714375</xdr:colOff>
                    <xdr:row>44</xdr:row>
                    <xdr:rowOff>161925</xdr:rowOff>
                  </from>
                  <to>
                    <xdr:col>1</xdr:col>
                    <xdr:colOff>952500</xdr:colOff>
                    <xdr:row>46</xdr:row>
                    <xdr:rowOff>9525</xdr:rowOff>
                  </to>
                </anchor>
              </controlPr>
            </control>
          </mc:Choice>
        </mc:AlternateContent>
        <mc:AlternateContent xmlns:mc="http://schemas.openxmlformats.org/markup-compatibility/2006">
          <mc:Choice Requires="x14">
            <control shapeId="28716" r:id="rId43" name="Check Box 44">
              <controlPr defaultSize="0" autoFill="0" autoLine="0" autoPict="0">
                <anchor moveWithCells="1">
                  <from>
                    <xdr:col>1</xdr:col>
                    <xdr:colOff>714375</xdr:colOff>
                    <xdr:row>45</xdr:row>
                    <xdr:rowOff>161925</xdr:rowOff>
                  </from>
                  <to>
                    <xdr:col>1</xdr:col>
                    <xdr:colOff>952500</xdr:colOff>
                    <xdr:row>47</xdr:row>
                    <xdr:rowOff>19050</xdr:rowOff>
                  </to>
                </anchor>
              </controlPr>
            </control>
          </mc:Choice>
        </mc:AlternateContent>
        <mc:AlternateContent xmlns:mc="http://schemas.openxmlformats.org/markup-compatibility/2006">
          <mc:Choice Requires="x14">
            <control shapeId="28717" r:id="rId44" name="Check Box 45">
              <controlPr defaultSize="0" autoFill="0" autoLine="0" autoPict="0">
                <anchor moveWithCells="1">
                  <from>
                    <xdr:col>1</xdr:col>
                    <xdr:colOff>714375</xdr:colOff>
                    <xdr:row>46</xdr:row>
                    <xdr:rowOff>171450</xdr:rowOff>
                  </from>
                  <to>
                    <xdr:col>1</xdr:col>
                    <xdr:colOff>952500</xdr:colOff>
                    <xdr:row>48</xdr:row>
                    <xdr:rowOff>28575</xdr:rowOff>
                  </to>
                </anchor>
              </controlPr>
            </control>
          </mc:Choice>
        </mc:AlternateContent>
        <mc:AlternateContent xmlns:mc="http://schemas.openxmlformats.org/markup-compatibility/2006">
          <mc:Choice Requires="x14">
            <control shapeId="28718" r:id="rId45" name="Check Box 46">
              <controlPr defaultSize="0" autoFill="0" autoLine="0" autoPict="0">
                <anchor moveWithCells="1">
                  <from>
                    <xdr:col>1</xdr:col>
                    <xdr:colOff>714375</xdr:colOff>
                    <xdr:row>47</xdr:row>
                    <xdr:rowOff>171450</xdr:rowOff>
                  </from>
                  <to>
                    <xdr:col>1</xdr:col>
                    <xdr:colOff>952500</xdr:colOff>
                    <xdr:row>49</xdr:row>
                    <xdr:rowOff>19050</xdr:rowOff>
                  </to>
                </anchor>
              </controlPr>
            </control>
          </mc:Choice>
        </mc:AlternateContent>
        <mc:AlternateContent xmlns:mc="http://schemas.openxmlformats.org/markup-compatibility/2006">
          <mc:Choice Requires="x14">
            <control shapeId="28719" r:id="rId46" name="Check Box 47">
              <controlPr defaultSize="0" autoFill="0" autoLine="0" autoPict="0">
                <anchor moveWithCells="1">
                  <from>
                    <xdr:col>1</xdr:col>
                    <xdr:colOff>714375</xdr:colOff>
                    <xdr:row>48</xdr:row>
                    <xdr:rowOff>171450</xdr:rowOff>
                  </from>
                  <to>
                    <xdr:col>1</xdr:col>
                    <xdr:colOff>952500</xdr:colOff>
                    <xdr:row>50</xdr:row>
                    <xdr:rowOff>19050</xdr:rowOff>
                  </to>
                </anchor>
              </controlPr>
            </control>
          </mc:Choice>
        </mc:AlternateContent>
        <mc:AlternateContent xmlns:mc="http://schemas.openxmlformats.org/markup-compatibility/2006">
          <mc:Choice Requires="x14">
            <control shapeId="28720" r:id="rId47" name="Check Box 48">
              <controlPr defaultSize="0" autoFill="0" autoLine="0" autoPict="0">
                <anchor moveWithCells="1">
                  <from>
                    <xdr:col>1</xdr:col>
                    <xdr:colOff>714375</xdr:colOff>
                    <xdr:row>49</xdr:row>
                    <xdr:rowOff>171450</xdr:rowOff>
                  </from>
                  <to>
                    <xdr:col>1</xdr:col>
                    <xdr:colOff>952500</xdr:colOff>
                    <xdr:row>51</xdr:row>
                    <xdr:rowOff>19050</xdr:rowOff>
                  </to>
                </anchor>
              </controlPr>
            </control>
          </mc:Choice>
        </mc:AlternateContent>
        <mc:AlternateContent xmlns:mc="http://schemas.openxmlformats.org/markup-compatibility/2006">
          <mc:Choice Requires="x14">
            <control shapeId="28721" r:id="rId48" name="Check Box 49">
              <controlPr defaultSize="0" autoFill="0" autoLine="0" autoPict="0">
                <anchor moveWithCells="1">
                  <from>
                    <xdr:col>1</xdr:col>
                    <xdr:colOff>714375</xdr:colOff>
                    <xdr:row>50</xdr:row>
                    <xdr:rowOff>171450</xdr:rowOff>
                  </from>
                  <to>
                    <xdr:col>1</xdr:col>
                    <xdr:colOff>952500</xdr:colOff>
                    <xdr:row>52</xdr:row>
                    <xdr:rowOff>19050</xdr:rowOff>
                  </to>
                </anchor>
              </controlPr>
            </control>
          </mc:Choice>
        </mc:AlternateContent>
        <mc:AlternateContent xmlns:mc="http://schemas.openxmlformats.org/markup-compatibility/2006">
          <mc:Choice Requires="x14">
            <control shapeId="28722" r:id="rId49" name="Check Box 50">
              <controlPr defaultSize="0" autoFill="0" autoLine="0" autoPict="0">
                <anchor moveWithCells="1">
                  <from>
                    <xdr:col>1</xdr:col>
                    <xdr:colOff>714375</xdr:colOff>
                    <xdr:row>51</xdr:row>
                    <xdr:rowOff>171450</xdr:rowOff>
                  </from>
                  <to>
                    <xdr:col>1</xdr:col>
                    <xdr:colOff>952500</xdr:colOff>
                    <xdr:row>53</xdr:row>
                    <xdr:rowOff>19050</xdr:rowOff>
                  </to>
                </anchor>
              </controlPr>
            </control>
          </mc:Choice>
        </mc:AlternateContent>
        <mc:AlternateContent xmlns:mc="http://schemas.openxmlformats.org/markup-compatibility/2006">
          <mc:Choice Requires="x14">
            <control shapeId="28723" r:id="rId50" name="Check Box 51">
              <controlPr defaultSize="0" autoFill="0" autoLine="0" autoPict="0">
                <anchor moveWithCells="1">
                  <from>
                    <xdr:col>1</xdr:col>
                    <xdr:colOff>714375</xdr:colOff>
                    <xdr:row>52</xdr:row>
                    <xdr:rowOff>161925</xdr:rowOff>
                  </from>
                  <to>
                    <xdr:col>1</xdr:col>
                    <xdr:colOff>952500</xdr:colOff>
                    <xdr:row>54</xdr:row>
                    <xdr:rowOff>19050</xdr:rowOff>
                  </to>
                </anchor>
              </controlPr>
            </control>
          </mc:Choice>
        </mc:AlternateContent>
        <mc:AlternateContent xmlns:mc="http://schemas.openxmlformats.org/markup-compatibility/2006">
          <mc:Choice Requires="x14">
            <control shapeId="28724" r:id="rId51" name="Check Box 52">
              <controlPr defaultSize="0" autoFill="0" autoLine="0" autoPict="0">
                <anchor moveWithCells="1">
                  <from>
                    <xdr:col>1</xdr:col>
                    <xdr:colOff>714375</xdr:colOff>
                    <xdr:row>53</xdr:row>
                    <xdr:rowOff>180975</xdr:rowOff>
                  </from>
                  <to>
                    <xdr:col>1</xdr:col>
                    <xdr:colOff>952500</xdr:colOff>
                    <xdr:row>55</xdr:row>
                    <xdr:rowOff>28575</xdr:rowOff>
                  </to>
                </anchor>
              </controlPr>
            </control>
          </mc:Choice>
        </mc:AlternateContent>
        <mc:AlternateContent xmlns:mc="http://schemas.openxmlformats.org/markup-compatibility/2006">
          <mc:Choice Requires="x14">
            <control shapeId="28725" r:id="rId52" name="Check Box 53">
              <controlPr defaultSize="0" autoFill="0" autoLine="0" autoPict="0">
                <anchor moveWithCells="1">
                  <from>
                    <xdr:col>1</xdr:col>
                    <xdr:colOff>714375</xdr:colOff>
                    <xdr:row>54</xdr:row>
                    <xdr:rowOff>171450</xdr:rowOff>
                  </from>
                  <to>
                    <xdr:col>1</xdr:col>
                    <xdr:colOff>952500</xdr:colOff>
                    <xdr:row>56</xdr:row>
                    <xdr:rowOff>19050</xdr:rowOff>
                  </to>
                </anchor>
              </controlPr>
            </control>
          </mc:Choice>
        </mc:AlternateContent>
        <mc:AlternateContent xmlns:mc="http://schemas.openxmlformats.org/markup-compatibility/2006">
          <mc:Choice Requires="x14">
            <control shapeId="28726" r:id="rId53" name="Check Box 54">
              <controlPr defaultSize="0" autoFill="0" autoLine="0" autoPict="0">
                <anchor moveWithCells="1">
                  <from>
                    <xdr:col>1</xdr:col>
                    <xdr:colOff>714375</xdr:colOff>
                    <xdr:row>55</xdr:row>
                    <xdr:rowOff>180975</xdr:rowOff>
                  </from>
                  <to>
                    <xdr:col>1</xdr:col>
                    <xdr:colOff>952500</xdr:colOff>
                    <xdr:row>57</xdr:row>
                    <xdr:rowOff>38100</xdr:rowOff>
                  </to>
                </anchor>
              </controlPr>
            </control>
          </mc:Choice>
        </mc:AlternateContent>
        <mc:AlternateContent xmlns:mc="http://schemas.openxmlformats.org/markup-compatibility/2006">
          <mc:Choice Requires="x14">
            <control shapeId="28727" r:id="rId54" name="Check Box 55">
              <controlPr defaultSize="0" autoFill="0" autoLine="0" autoPict="0">
                <anchor moveWithCells="1">
                  <from>
                    <xdr:col>1</xdr:col>
                    <xdr:colOff>714375</xdr:colOff>
                    <xdr:row>56</xdr:row>
                    <xdr:rowOff>161925</xdr:rowOff>
                  </from>
                  <to>
                    <xdr:col>1</xdr:col>
                    <xdr:colOff>962025</xdr:colOff>
                    <xdr:row>58</xdr:row>
                    <xdr:rowOff>9525</xdr:rowOff>
                  </to>
                </anchor>
              </controlPr>
            </control>
          </mc:Choice>
        </mc:AlternateContent>
        <mc:AlternateContent xmlns:mc="http://schemas.openxmlformats.org/markup-compatibility/2006">
          <mc:Choice Requires="x14">
            <control shapeId="28728" r:id="rId55" name="Check Box 56">
              <controlPr defaultSize="0" autoFill="0" autoLine="0" autoPict="0">
                <anchor moveWithCells="1">
                  <from>
                    <xdr:col>1</xdr:col>
                    <xdr:colOff>714375</xdr:colOff>
                    <xdr:row>57</xdr:row>
                    <xdr:rowOff>171450</xdr:rowOff>
                  </from>
                  <to>
                    <xdr:col>1</xdr:col>
                    <xdr:colOff>952500</xdr:colOff>
                    <xdr:row>59</xdr:row>
                    <xdr:rowOff>19050</xdr:rowOff>
                  </to>
                </anchor>
              </controlPr>
            </control>
          </mc:Choice>
        </mc:AlternateContent>
        <mc:AlternateContent xmlns:mc="http://schemas.openxmlformats.org/markup-compatibility/2006">
          <mc:Choice Requires="x14">
            <control shapeId="28729" r:id="rId56" name="Check Box 57">
              <controlPr defaultSize="0" autoFill="0" autoLine="0" autoPict="0">
                <anchor moveWithCells="1">
                  <from>
                    <xdr:col>1</xdr:col>
                    <xdr:colOff>714375</xdr:colOff>
                    <xdr:row>58</xdr:row>
                    <xdr:rowOff>152400</xdr:rowOff>
                  </from>
                  <to>
                    <xdr:col>1</xdr:col>
                    <xdr:colOff>952500</xdr:colOff>
                    <xdr:row>60</xdr:row>
                    <xdr:rowOff>0</xdr:rowOff>
                  </to>
                </anchor>
              </controlPr>
            </control>
          </mc:Choice>
        </mc:AlternateContent>
        <mc:AlternateContent xmlns:mc="http://schemas.openxmlformats.org/markup-compatibility/2006">
          <mc:Choice Requires="x14">
            <control shapeId="28730" r:id="rId57" name="Check Box 58">
              <controlPr defaultSize="0" autoFill="0" autoLine="0" autoPict="0">
                <anchor moveWithCells="1">
                  <from>
                    <xdr:col>1</xdr:col>
                    <xdr:colOff>714375</xdr:colOff>
                    <xdr:row>59</xdr:row>
                    <xdr:rowOff>161925</xdr:rowOff>
                  </from>
                  <to>
                    <xdr:col>1</xdr:col>
                    <xdr:colOff>952500</xdr:colOff>
                    <xdr:row>61</xdr:row>
                    <xdr:rowOff>19050</xdr:rowOff>
                  </to>
                </anchor>
              </controlPr>
            </control>
          </mc:Choice>
        </mc:AlternateContent>
        <mc:AlternateContent xmlns:mc="http://schemas.openxmlformats.org/markup-compatibility/2006">
          <mc:Choice Requires="x14">
            <control shapeId="28731" r:id="rId58" name="Check Box 59">
              <controlPr defaultSize="0" autoFill="0" autoLine="0" autoPict="0">
                <anchor moveWithCells="1">
                  <from>
                    <xdr:col>1</xdr:col>
                    <xdr:colOff>714375</xdr:colOff>
                    <xdr:row>60</xdr:row>
                    <xdr:rowOff>161925</xdr:rowOff>
                  </from>
                  <to>
                    <xdr:col>1</xdr:col>
                    <xdr:colOff>952500</xdr:colOff>
                    <xdr:row>62</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37"/>
  <sheetViews>
    <sheetView zoomScaleNormal="100" zoomScaleSheetLayoutView="100" workbookViewId="0">
      <selection activeCell="L1" sqref="L1"/>
    </sheetView>
  </sheetViews>
  <sheetFormatPr baseColWidth="10" defaultColWidth="11.42578125" defaultRowHeight="15" x14ac:dyDescent="0.25"/>
  <cols>
    <col min="1" max="1" width="9.5703125" style="3" customWidth="1"/>
    <col min="2" max="2" width="13.5703125" style="3" customWidth="1"/>
    <col min="3" max="3" width="13.7109375" style="3" customWidth="1"/>
    <col min="4" max="6" width="12.7109375" style="3" customWidth="1"/>
    <col min="7" max="7" width="17.7109375" style="3" customWidth="1"/>
    <col min="8" max="8" width="12.7109375" style="12" hidden="1" customWidth="1"/>
    <col min="9" max="9" width="8.5703125" style="12" hidden="1" customWidth="1"/>
    <col min="10" max="10" width="8.7109375" style="6" hidden="1" customWidth="1"/>
    <col min="11" max="11" width="11.42578125" style="113" hidden="1" customWidth="1"/>
    <col min="12" max="16384" width="11.42578125" style="6"/>
  </cols>
  <sheetData>
    <row r="1" spans="1:11" ht="46.35" customHeight="1" thickBot="1" x14ac:dyDescent="0.3">
      <c r="A1" s="142" t="s">
        <v>84</v>
      </c>
      <c r="B1" s="142"/>
      <c r="C1" s="142"/>
      <c r="D1" s="142"/>
      <c r="E1" s="142"/>
      <c r="F1" s="142"/>
      <c r="G1" s="142"/>
      <c r="H1" s="5" t="s">
        <v>74</v>
      </c>
      <c r="I1" s="5" t="s">
        <v>370</v>
      </c>
      <c r="K1" s="5" t="s">
        <v>376</v>
      </c>
    </row>
    <row r="2" spans="1:11" ht="30" customHeight="1" thickBot="1" x14ac:dyDescent="0.3">
      <c r="A2" s="155"/>
      <c r="B2" s="155"/>
      <c r="C2" s="155"/>
      <c r="D2" s="155"/>
      <c r="E2" s="155"/>
      <c r="F2" s="155"/>
      <c r="G2" s="155"/>
      <c r="H2" s="5"/>
      <c r="I2" s="21">
        <f>SUM(I3:I137)</f>
        <v>169</v>
      </c>
      <c r="K2" s="21">
        <f>SUM(K3:K137)</f>
        <v>0</v>
      </c>
    </row>
    <row r="3" spans="1:11" ht="14.65" customHeight="1" x14ac:dyDescent="0.25">
      <c r="A3" s="64"/>
      <c r="B3" s="64"/>
      <c r="C3" s="64"/>
      <c r="D3" s="64"/>
      <c r="E3" s="64"/>
      <c r="F3" s="64"/>
      <c r="G3" s="64"/>
      <c r="H3" s="5"/>
    </row>
    <row r="4" spans="1:11" ht="15" customHeight="1" x14ac:dyDescent="0.25">
      <c r="A4" s="63" t="s">
        <v>85</v>
      </c>
      <c r="B4" s="64"/>
      <c r="C4" s="64"/>
      <c r="D4" s="64"/>
      <c r="E4" s="64"/>
      <c r="F4" s="64"/>
      <c r="G4" s="64"/>
      <c r="H4" s="5"/>
      <c r="I4" s="12">
        <v>5</v>
      </c>
      <c r="J4" s="6" t="b">
        <v>0</v>
      </c>
    </row>
    <row r="5" spans="1:11" s="10" customFormat="1" ht="62.25" customHeight="1" x14ac:dyDescent="0.25">
      <c r="A5" s="1"/>
      <c r="B5" s="145" t="s">
        <v>296</v>
      </c>
      <c r="C5" s="145"/>
      <c r="D5" s="145"/>
      <c r="E5" s="145"/>
      <c r="F5" s="145"/>
      <c r="G5" s="145"/>
      <c r="H5" s="11">
        <v>2</v>
      </c>
      <c r="I5" s="11"/>
      <c r="J5" s="26" t="b">
        <v>0</v>
      </c>
      <c r="K5" s="23">
        <f>J5*H5</f>
        <v>0</v>
      </c>
    </row>
    <row r="6" spans="1:11" s="10" customFormat="1" ht="15" customHeight="1" x14ac:dyDescent="0.25">
      <c r="A6" s="2" t="str">
        <f>IF(((J6)*AND(NOT($J$5))), "FEHLER 1", "")</f>
        <v/>
      </c>
      <c r="B6" s="58"/>
      <c r="C6" s="1" t="s">
        <v>474</v>
      </c>
      <c r="D6" s="60"/>
      <c r="E6" s="130"/>
      <c r="F6" s="62"/>
      <c r="G6" s="39" t="str">
        <f>IF(J6*AND(OR(J7,J8,J9)), "FEHLER 2", "")</f>
        <v/>
      </c>
      <c r="H6" s="11">
        <v>0</v>
      </c>
      <c r="I6" s="11"/>
      <c r="J6" s="10" t="b">
        <v>0</v>
      </c>
      <c r="K6" s="23">
        <f t="shared" ref="K6:K9" si="0">J6*H6</f>
        <v>0</v>
      </c>
    </row>
    <row r="7" spans="1:11" s="10" customFormat="1" ht="15" customHeight="1" x14ac:dyDescent="0.25">
      <c r="A7" s="2" t="str">
        <f t="shared" ref="A7:A9" si="1">IF(((J7)*AND(NOT($J$5))), "FEHLER 1", "")</f>
        <v/>
      </c>
      <c r="B7" s="58"/>
      <c r="C7" s="1" t="s">
        <v>475</v>
      </c>
      <c r="D7" s="60"/>
      <c r="E7" s="130"/>
      <c r="F7" s="62"/>
      <c r="G7" s="39" t="str">
        <f>IF(J7*AND(OR(J8,J9,J6)), "FEHLER 2", "")</f>
        <v/>
      </c>
      <c r="H7" s="11">
        <v>1</v>
      </c>
      <c r="I7" s="11"/>
      <c r="J7" s="10" t="b">
        <v>0</v>
      </c>
      <c r="K7" s="23">
        <f t="shared" si="0"/>
        <v>0</v>
      </c>
    </row>
    <row r="8" spans="1:11" s="10" customFormat="1" ht="15" customHeight="1" x14ac:dyDescent="0.25">
      <c r="A8" s="2" t="str">
        <f t="shared" si="1"/>
        <v/>
      </c>
      <c r="B8" s="58"/>
      <c r="C8" s="1" t="s">
        <v>461</v>
      </c>
      <c r="D8" s="60"/>
      <c r="E8" s="130"/>
      <c r="F8" s="62"/>
      <c r="G8" s="39" t="str">
        <f>IF(J8*AND(OR(J9,J6,J7)), "FEHLER 2", "")</f>
        <v/>
      </c>
      <c r="H8" s="11">
        <v>2</v>
      </c>
      <c r="I8" s="11"/>
      <c r="J8" s="10" t="b">
        <v>0</v>
      </c>
      <c r="K8" s="23">
        <f t="shared" si="0"/>
        <v>0</v>
      </c>
    </row>
    <row r="9" spans="1:11" s="10" customFormat="1" ht="15" customHeight="1" x14ac:dyDescent="0.25">
      <c r="A9" s="2" t="str">
        <f t="shared" si="1"/>
        <v/>
      </c>
      <c r="B9" s="58"/>
      <c r="C9" s="1" t="s">
        <v>476</v>
      </c>
      <c r="D9" s="60"/>
      <c r="E9" s="130"/>
      <c r="F9" s="62"/>
      <c r="G9" s="39" t="str">
        <f>IF(J9*AND(OR(J6,J7,J8)), "FEHLER 2", "")</f>
        <v/>
      </c>
      <c r="H9" s="11">
        <v>3</v>
      </c>
      <c r="I9" s="11"/>
      <c r="J9" s="10" t="b">
        <v>0</v>
      </c>
      <c r="K9" s="23">
        <f t="shared" si="0"/>
        <v>0</v>
      </c>
    </row>
    <row r="10" spans="1:11" s="10" customFormat="1" ht="15" customHeight="1" x14ac:dyDescent="0.25">
      <c r="A10" s="2"/>
      <c r="B10" s="58"/>
      <c r="C10" s="1"/>
      <c r="D10" s="60"/>
      <c r="E10" s="130"/>
      <c r="F10" s="62"/>
      <c r="G10" s="66"/>
      <c r="H10" s="11"/>
      <c r="I10" s="11"/>
      <c r="K10" s="25"/>
    </row>
    <row r="11" spans="1:11" s="10" customFormat="1" ht="15" customHeight="1" x14ac:dyDescent="0.25">
      <c r="A11" s="74" t="s">
        <v>289</v>
      </c>
      <c r="B11" s="58"/>
      <c r="C11" s="1"/>
      <c r="D11" s="60"/>
      <c r="E11" s="130"/>
      <c r="F11" s="62"/>
      <c r="G11" s="66"/>
      <c r="H11" s="11"/>
      <c r="I11" s="11">
        <v>15</v>
      </c>
      <c r="K11" s="25"/>
    </row>
    <row r="12" spans="1:11" ht="30" customHeight="1" x14ac:dyDescent="0.25">
      <c r="B12" s="153" t="s">
        <v>268</v>
      </c>
      <c r="C12" s="156"/>
      <c r="D12" s="156"/>
      <c r="E12" s="156"/>
      <c r="F12" s="156"/>
      <c r="G12" s="156"/>
    </row>
    <row r="13" spans="1:11" x14ac:dyDescent="0.25">
      <c r="A13" s="2"/>
      <c r="C13" s="132" t="s">
        <v>270</v>
      </c>
      <c r="H13" s="12">
        <v>2</v>
      </c>
      <c r="J13" s="6" t="b">
        <v>0</v>
      </c>
      <c r="K13" s="23">
        <f t="shared" ref="K13:K22" si="2">J13*H13</f>
        <v>0</v>
      </c>
    </row>
    <row r="14" spans="1:11" x14ac:dyDescent="0.25">
      <c r="A14" s="2"/>
      <c r="C14" s="132" t="s">
        <v>271</v>
      </c>
      <c r="H14" s="12">
        <v>2</v>
      </c>
      <c r="J14" s="6" t="b">
        <v>0</v>
      </c>
      <c r="K14" s="23">
        <f t="shared" si="2"/>
        <v>0</v>
      </c>
    </row>
    <row r="15" spans="1:11" x14ac:dyDescent="0.25">
      <c r="A15" s="2"/>
      <c r="C15" s="3" t="s">
        <v>272</v>
      </c>
      <c r="H15" s="12">
        <v>2</v>
      </c>
      <c r="J15" s="6" t="b">
        <v>0</v>
      </c>
      <c r="K15" s="23">
        <f t="shared" si="2"/>
        <v>0</v>
      </c>
    </row>
    <row r="16" spans="1:11" x14ac:dyDescent="0.25">
      <c r="A16" s="2"/>
      <c r="C16" s="132" t="s">
        <v>273</v>
      </c>
      <c r="H16" s="12">
        <v>2</v>
      </c>
      <c r="J16" s="6" t="b">
        <v>0</v>
      </c>
      <c r="K16" s="23">
        <f t="shared" si="2"/>
        <v>0</v>
      </c>
    </row>
    <row r="17" spans="1:11" x14ac:dyDescent="0.25">
      <c r="A17" s="2"/>
      <c r="C17" s="132" t="s">
        <v>274</v>
      </c>
      <c r="H17" s="12">
        <v>1</v>
      </c>
      <c r="J17" s="6" t="b">
        <v>0</v>
      </c>
      <c r="K17" s="23">
        <f t="shared" si="2"/>
        <v>0</v>
      </c>
    </row>
    <row r="18" spans="1:11" x14ac:dyDescent="0.25">
      <c r="A18" s="2"/>
      <c r="B18" s="1"/>
      <c r="C18" s="125" t="s">
        <v>340</v>
      </c>
      <c r="D18" s="1"/>
      <c r="E18" s="1"/>
      <c r="F18" s="1"/>
      <c r="G18" s="1"/>
      <c r="H18" s="12">
        <v>1</v>
      </c>
      <c r="J18" s="6" t="b">
        <v>0</v>
      </c>
      <c r="K18" s="23">
        <f t="shared" si="2"/>
        <v>0</v>
      </c>
    </row>
    <row r="19" spans="1:11" s="10" customFormat="1" ht="30" customHeight="1" x14ac:dyDescent="0.25">
      <c r="A19" s="2"/>
      <c r="B19" s="144" t="s">
        <v>316</v>
      </c>
      <c r="C19" s="144"/>
      <c r="D19" s="144"/>
      <c r="E19" s="144"/>
      <c r="F19" s="144"/>
      <c r="G19" s="144"/>
      <c r="H19" s="11"/>
      <c r="I19" s="11"/>
      <c r="K19" s="23"/>
    </row>
    <row r="20" spans="1:11" s="10" customFormat="1" ht="15" customHeight="1" x14ac:dyDescent="0.25">
      <c r="A20" s="2"/>
      <c r="B20" s="116"/>
      <c r="C20" s="75" t="s">
        <v>318</v>
      </c>
      <c r="D20" s="116"/>
      <c r="E20" s="116"/>
      <c r="F20" s="116"/>
      <c r="G20" s="39" t="str">
        <f>IF(J20*AND(OR(J21)), "FEHLER 2", "")</f>
        <v/>
      </c>
      <c r="H20" s="11">
        <v>1</v>
      </c>
      <c r="I20" s="11"/>
      <c r="J20" s="10" t="b">
        <v>0</v>
      </c>
      <c r="K20" s="23">
        <f t="shared" si="2"/>
        <v>0</v>
      </c>
    </row>
    <row r="21" spans="1:11" s="10" customFormat="1" ht="15" customHeight="1" x14ac:dyDescent="0.25">
      <c r="A21" s="2"/>
      <c r="B21" s="60"/>
      <c r="C21" s="125" t="s">
        <v>319</v>
      </c>
      <c r="D21" s="60"/>
      <c r="E21" s="130"/>
      <c r="F21" s="62"/>
      <c r="G21" s="39" t="str">
        <f>IF(J21*AND(OR(J20)), "FEHLER 2", "")</f>
        <v/>
      </c>
      <c r="H21" s="11">
        <v>2</v>
      </c>
      <c r="I21" s="11"/>
      <c r="J21" s="10" t="b">
        <v>0</v>
      </c>
      <c r="K21" s="23">
        <f t="shared" si="2"/>
        <v>0</v>
      </c>
    </row>
    <row r="22" spans="1:11" s="10" customFormat="1" ht="30" customHeight="1" x14ac:dyDescent="0.25">
      <c r="A22" s="2"/>
      <c r="B22" s="60"/>
      <c r="C22" s="145" t="s">
        <v>317</v>
      </c>
      <c r="D22" s="145"/>
      <c r="E22" s="145"/>
      <c r="F22" s="145"/>
      <c r="G22" s="145"/>
      <c r="H22" s="11">
        <v>3</v>
      </c>
      <c r="I22" s="11"/>
      <c r="J22" s="26" t="b">
        <v>0</v>
      </c>
      <c r="K22" s="23">
        <f t="shared" si="2"/>
        <v>0</v>
      </c>
    </row>
    <row r="23" spans="1:11" s="10" customFormat="1" ht="15" customHeight="1" x14ac:dyDescent="0.25">
      <c r="A23" s="2"/>
      <c r="B23" s="58"/>
      <c r="C23" s="1"/>
      <c r="D23" s="60"/>
      <c r="E23" s="130"/>
      <c r="F23" s="62"/>
      <c r="G23" s="66"/>
      <c r="H23" s="11"/>
      <c r="I23" s="11"/>
      <c r="K23" s="25"/>
    </row>
    <row r="24" spans="1:11" s="10" customFormat="1" ht="15" customHeight="1" x14ac:dyDescent="0.25">
      <c r="A24" s="13" t="s">
        <v>334</v>
      </c>
      <c r="B24" s="58"/>
      <c r="C24" s="1"/>
      <c r="D24" s="60"/>
      <c r="E24" s="130"/>
      <c r="F24" s="62"/>
      <c r="G24" s="66"/>
      <c r="H24" s="11"/>
      <c r="I24" s="11">
        <v>45</v>
      </c>
      <c r="K24" s="25"/>
    </row>
    <row r="25" spans="1:11" s="10" customFormat="1" ht="30" customHeight="1" x14ac:dyDescent="0.25">
      <c r="A25" s="2"/>
      <c r="B25" s="153" t="s">
        <v>281</v>
      </c>
      <c r="C25" s="153"/>
      <c r="D25" s="153"/>
      <c r="E25" s="153"/>
      <c r="F25" s="153"/>
      <c r="G25" s="153"/>
      <c r="H25" s="11">
        <v>2</v>
      </c>
      <c r="I25" s="11"/>
      <c r="J25" s="10" t="b">
        <v>0</v>
      </c>
      <c r="K25" s="23">
        <f t="shared" ref="K25:K44" si="3">J25*H25</f>
        <v>0</v>
      </c>
    </row>
    <row r="26" spans="1:11" s="10" customFormat="1" ht="30" customHeight="1" x14ac:dyDescent="0.25">
      <c r="A26" s="2"/>
      <c r="B26" s="154" t="s">
        <v>283</v>
      </c>
      <c r="C26" s="154"/>
      <c r="D26" s="154"/>
      <c r="E26" s="154"/>
      <c r="F26" s="154"/>
      <c r="G26" s="154"/>
      <c r="H26" s="11"/>
      <c r="I26" s="11"/>
      <c r="K26" s="23"/>
    </row>
    <row r="27" spans="1:11" s="10" customFormat="1" ht="15" customHeight="1" x14ac:dyDescent="0.25">
      <c r="A27" s="2"/>
      <c r="B27" s="4"/>
      <c r="C27" s="31" t="s">
        <v>138</v>
      </c>
      <c r="D27" s="3"/>
      <c r="E27" s="3"/>
      <c r="F27" s="3"/>
      <c r="G27" s="39" t="str">
        <f>IF(J27*AND(OR(J28,J29)), "FEHLER 2", "")</f>
        <v/>
      </c>
      <c r="H27" s="11">
        <v>1</v>
      </c>
      <c r="I27" s="11"/>
      <c r="J27" s="10" t="b">
        <v>0</v>
      </c>
      <c r="K27" s="23">
        <f t="shared" si="3"/>
        <v>0</v>
      </c>
    </row>
    <row r="28" spans="1:11" s="10" customFormat="1" ht="15" customHeight="1" x14ac:dyDescent="0.25">
      <c r="A28" s="2"/>
      <c r="B28" s="4"/>
      <c r="C28" s="31" t="s">
        <v>139</v>
      </c>
      <c r="D28" s="3"/>
      <c r="E28" s="3"/>
      <c r="F28" s="3"/>
      <c r="G28" s="39" t="str">
        <f>IF(J28*AND(OR(J29,J27)), "FEHLER 2", "")</f>
        <v/>
      </c>
      <c r="H28" s="11">
        <v>2</v>
      </c>
      <c r="I28" s="11"/>
      <c r="J28" s="10" t="b">
        <v>0</v>
      </c>
      <c r="K28" s="23">
        <f t="shared" si="3"/>
        <v>0</v>
      </c>
    </row>
    <row r="29" spans="1:11" s="10" customFormat="1" ht="15" customHeight="1" x14ac:dyDescent="0.25">
      <c r="A29" s="2"/>
      <c r="B29" s="4"/>
      <c r="C29" s="31" t="s">
        <v>140</v>
      </c>
      <c r="D29" s="3"/>
      <c r="E29" s="3"/>
      <c r="F29" s="3"/>
      <c r="G29" s="39" t="str">
        <f>IF(J29*AND(OR(J28,J27)), "FEHLER 2", "")</f>
        <v/>
      </c>
      <c r="H29" s="11">
        <v>3</v>
      </c>
      <c r="I29" s="11"/>
      <c r="J29" s="10" t="b">
        <v>0</v>
      </c>
      <c r="K29" s="23">
        <f t="shared" si="3"/>
        <v>0</v>
      </c>
    </row>
    <row r="30" spans="1:11" s="10" customFormat="1" ht="37.5" customHeight="1" x14ac:dyDescent="0.25">
      <c r="A30" s="2"/>
      <c r="B30" s="147" t="s">
        <v>285</v>
      </c>
      <c r="C30" s="147"/>
      <c r="D30" s="147"/>
      <c r="E30" s="147"/>
      <c r="F30" s="147"/>
      <c r="G30" s="147"/>
      <c r="H30" s="11">
        <v>3</v>
      </c>
      <c r="I30" s="11"/>
      <c r="J30" s="10" t="b">
        <v>0</v>
      </c>
      <c r="K30" s="23">
        <f t="shared" si="3"/>
        <v>0</v>
      </c>
    </row>
    <row r="31" spans="1:11" s="10" customFormat="1" ht="22.5" customHeight="1" x14ac:dyDescent="0.25">
      <c r="A31" s="2"/>
      <c r="B31" s="145" t="s">
        <v>148</v>
      </c>
      <c r="C31" s="145"/>
      <c r="D31" s="145"/>
      <c r="E31" s="145"/>
      <c r="F31" s="145"/>
      <c r="G31" s="145"/>
      <c r="H31" s="11">
        <v>2</v>
      </c>
      <c r="I31" s="11"/>
      <c r="J31" s="10" t="b">
        <v>0</v>
      </c>
      <c r="K31" s="23">
        <f t="shared" si="3"/>
        <v>0</v>
      </c>
    </row>
    <row r="32" spans="1:11" s="10" customFormat="1" ht="22.5" customHeight="1" x14ac:dyDescent="0.25">
      <c r="A32" s="2"/>
      <c r="B32" s="145" t="s">
        <v>288</v>
      </c>
      <c r="C32" s="145"/>
      <c r="D32" s="145"/>
      <c r="E32" s="145"/>
      <c r="F32" s="145"/>
      <c r="G32" s="145"/>
      <c r="H32" s="11">
        <v>2</v>
      </c>
      <c r="I32" s="11"/>
      <c r="J32" s="10" t="b">
        <v>0</v>
      </c>
      <c r="K32" s="23">
        <f t="shared" si="3"/>
        <v>0</v>
      </c>
    </row>
    <row r="33" spans="1:11" s="10" customFormat="1" ht="30" customHeight="1" x14ac:dyDescent="0.25">
      <c r="A33" s="2"/>
      <c r="B33" s="145" t="s">
        <v>292</v>
      </c>
      <c r="C33" s="145"/>
      <c r="D33" s="145"/>
      <c r="E33" s="145"/>
      <c r="F33" s="145"/>
      <c r="G33" s="145"/>
      <c r="H33" s="11">
        <v>2</v>
      </c>
      <c r="I33" s="11"/>
      <c r="J33" s="10" t="b">
        <v>0</v>
      </c>
      <c r="K33" s="23">
        <f t="shared" si="3"/>
        <v>0</v>
      </c>
    </row>
    <row r="34" spans="1:11" s="10" customFormat="1" ht="32.25" customHeight="1" x14ac:dyDescent="0.25">
      <c r="A34" s="1"/>
      <c r="B34" s="143" t="s">
        <v>303</v>
      </c>
      <c r="C34" s="143"/>
      <c r="D34" s="143"/>
      <c r="E34" s="143"/>
      <c r="F34" s="143"/>
      <c r="G34" s="143"/>
      <c r="H34" s="11"/>
      <c r="I34" s="11"/>
      <c r="K34" s="23"/>
    </row>
    <row r="35" spans="1:11" s="10" customFormat="1" ht="15" customHeight="1" x14ac:dyDescent="0.25">
      <c r="A35" s="1"/>
      <c r="B35" s="1"/>
      <c r="C35" s="145" t="s">
        <v>154</v>
      </c>
      <c r="D35" s="145"/>
      <c r="E35" s="120"/>
      <c r="F35" s="120"/>
      <c r="G35" s="120"/>
      <c r="H35" s="11">
        <v>2</v>
      </c>
      <c r="I35" s="11"/>
      <c r="J35" s="10" t="b">
        <v>0</v>
      </c>
      <c r="K35" s="23">
        <f t="shared" si="3"/>
        <v>0</v>
      </c>
    </row>
    <row r="36" spans="1:11" s="10" customFormat="1" ht="15" customHeight="1" x14ac:dyDescent="0.25">
      <c r="A36" s="1"/>
      <c r="B36" s="1"/>
      <c r="C36" s="145" t="s">
        <v>155</v>
      </c>
      <c r="D36" s="145"/>
      <c r="E36" s="120"/>
      <c r="F36" s="120"/>
      <c r="G36" s="120"/>
      <c r="H36" s="11">
        <v>1</v>
      </c>
      <c r="I36" s="11"/>
      <c r="J36" s="10" t="b">
        <v>0</v>
      </c>
      <c r="K36" s="23">
        <f t="shared" si="3"/>
        <v>0</v>
      </c>
    </row>
    <row r="37" spans="1:11" s="10" customFormat="1" ht="15" customHeight="1" x14ac:dyDescent="0.25">
      <c r="A37" s="1"/>
      <c r="B37" s="1"/>
      <c r="C37" s="145" t="s">
        <v>156</v>
      </c>
      <c r="D37" s="145"/>
      <c r="E37" s="120"/>
      <c r="F37" s="120"/>
      <c r="G37" s="120"/>
      <c r="H37" s="11">
        <v>1</v>
      </c>
      <c r="I37" s="11"/>
      <c r="J37" s="10" t="b">
        <v>0</v>
      </c>
      <c r="K37" s="23">
        <f t="shared" si="3"/>
        <v>0</v>
      </c>
    </row>
    <row r="38" spans="1:11" s="10" customFormat="1" ht="15" customHeight="1" x14ac:dyDescent="0.25">
      <c r="A38" s="1"/>
      <c r="B38" s="1"/>
      <c r="C38" s="145" t="s">
        <v>157</v>
      </c>
      <c r="D38" s="145"/>
      <c r="E38" s="120"/>
      <c r="F38" s="120"/>
      <c r="G38" s="120"/>
      <c r="H38" s="11">
        <v>1</v>
      </c>
      <c r="I38" s="11"/>
      <c r="J38" s="10" t="b">
        <v>0</v>
      </c>
      <c r="K38" s="23">
        <f t="shared" si="3"/>
        <v>0</v>
      </c>
    </row>
    <row r="39" spans="1:11" s="10" customFormat="1" ht="15" customHeight="1" x14ac:dyDescent="0.25">
      <c r="A39" s="1"/>
      <c r="B39" s="1"/>
      <c r="C39" s="145" t="s">
        <v>158</v>
      </c>
      <c r="D39" s="145"/>
      <c r="E39" s="120"/>
      <c r="F39" s="120"/>
      <c r="G39" s="120"/>
      <c r="H39" s="11">
        <v>1</v>
      </c>
      <c r="I39" s="11"/>
      <c r="J39" s="10" t="b">
        <v>0</v>
      </c>
      <c r="K39" s="23">
        <f t="shared" si="3"/>
        <v>0</v>
      </c>
    </row>
    <row r="40" spans="1:11" s="10" customFormat="1" x14ac:dyDescent="0.25">
      <c r="A40" s="1"/>
      <c r="B40" s="1"/>
      <c r="C40" s="145" t="s">
        <v>131</v>
      </c>
      <c r="D40" s="145"/>
      <c r="E40" s="1"/>
      <c r="F40" s="1"/>
      <c r="G40" s="1"/>
      <c r="H40" s="11">
        <v>1</v>
      </c>
      <c r="I40" s="11"/>
      <c r="J40" s="10" t="b">
        <v>0</v>
      </c>
      <c r="K40" s="23">
        <f t="shared" si="3"/>
        <v>0</v>
      </c>
    </row>
    <row r="41" spans="1:11" s="10" customFormat="1" x14ac:dyDescent="0.25">
      <c r="A41" s="1"/>
      <c r="B41" s="1"/>
      <c r="C41" s="117" t="s">
        <v>159</v>
      </c>
      <c r="D41" s="117"/>
      <c r="E41" s="1"/>
      <c r="F41" s="1"/>
      <c r="G41" s="1"/>
      <c r="H41" s="11">
        <v>1</v>
      </c>
      <c r="I41" s="11"/>
      <c r="J41" s="10" t="b">
        <v>0</v>
      </c>
      <c r="K41" s="23">
        <f t="shared" si="3"/>
        <v>0</v>
      </c>
    </row>
    <row r="42" spans="1:11" s="10" customFormat="1" x14ac:dyDescent="0.25">
      <c r="A42" s="1"/>
      <c r="B42" s="1"/>
      <c r="C42" s="117" t="s">
        <v>160</v>
      </c>
      <c r="D42" s="117"/>
      <c r="E42" s="1"/>
      <c r="F42" s="1"/>
      <c r="G42" s="1"/>
      <c r="H42" s="11">
        <v>1</v>
      </c>
      <c r="I42" s="11"/>
      <c r="J42" s="10" t="b">
        <v>0</v>
      </c>
      <c r="K42" s="23">
        <f t="shared" si="3"/>
        <v>0</v>
      </c>
    </row>
    <row r="43" spans="1:11" s="10" customFormat="1" x14ac:dyDescent="0.25">
      <c r="A43" s="1"/>
      <c r="B43" s="1" t="s">
        <v>341</v>
      </c>
      <c r="C43" s="117"/>
      <c r="D43" s="117"/>
      <c r="E43" s="1"/>
      <c r="F43" s="1"/>
      <c r="G43" s="1"/>
      <c r="H43" s="11">
        <v>4</v>
      </c>
      <c r="I43" s="11"/>
      <c r="J43" s="10" t="b">
        <v>0</v>
      </c>
      <c r="K43" s="23">
        <f t="shared" si="3"/>
        <v>0</v>
      </c>
    </row>
    <row r="44" spans="1:11" s="10" customFormat="1" x14ac:dyDescent="0.25">
      <c r="A44" s="1"/>
      <c r="B44" s="1" t="s">
        <v>342</v>
      </c>
      <c r="C44" s="117"/>
      <c r="D44" s="117"/>
      <c r="E44" s="1"/>
      <c r="F44" s="1"/>
      <c r="G44" s="1"/>
      <c r="H44" s="11">
        <v>2</v>
      </c>
      <c r="I44" s="11"/>
      <c r="J44" s="10" t="b">
        <v>0</v>
      </c>
      <c r="K44" s="23">
        <f t="shared" si="3"/>
        <v>0</v>
      </c>
    </row>
    <row r="45" spans="1:11" s="10" customFormat="1" x14ac:dyDescent="0.25">
      <c r="A45" s="1"/>
      <c r="B45" s="1"/>
      <c r="C45" s="117"/>
      <c r="D45" s="117"/>
      <c r="E45" s="1"/>
      <c r="F45" s="1"/>
      <c r="G45" s="1"/>
      <c r="H45" s="11"/>
      <c r="I45" s="11"/>
      <c r="K45" s="25"/>
    </row>
    <row r="46" spans="1:11" s="10" customFormat="1" x14ac:dyDescent="0.25">
      <c r="A46" s="1"/>
      <c r="B46" s="1"/>
      <c r="C46" s="117"/>
      <c r="D46" s="117"/>
      <c r="E46" s="1"/>
      <c r="F46" s="1"/>
      <c r="G46" s="1"/>
      <c r="H46" s="11"/>
      <c r="I46" s="11"/>
      <c r="K46" s="25"/>
    </row>
    <row r="47" spans="1:11" s="10" customFormat="1" ht="15.75" x14ac:dyDescent="0.25">
      <c r="A47" s="76" t="s">
        <v>308</v>
      </c>
      <c r="B47" s="1"/>
      <c r="C47" s="117"/>
      <c r="D47" s="117"/>
      <c r="E47" s="1"/>
      <c r="F47" s="1"/>
      <c r="G47" s="1"/>
      <c r="H47" s="11"/>
      <c r="I47" s="11">
        <v>25</v>
      </c>
      <c r="K47" s="25"/>
    </row>
    <row r="48" spans="1:11" s="10" customFormat="1" ht="30" customHeight="1" x14ac:dyDescent="0.25">
      <c r="A48" s="1"/>
      <c r="B48" s="147" t="s">
        <v>309</v>
      </c>
      <c r="C48" s="148"/>
      <c r="D48" s="148"/>
      <c r="E48" s="148"/>
      <c r="F48" s="148"/>
      <c r="G48" s="148"/>
      <c r="H48" s="11">
        <v>2</v>
      </c>
      <c r="I48" s="11"/>
      <c r="J48" s="10" t="b">
        <v>0</v>
      </c>
      <c r="K48" s="23">
        <f t="shared" ref="K48:K70" si="4">J48*H48</f>
        <v>0</v>
      </c>
    </row>
    <row r="49" spans="1:11" s="10" customFormat="1" ht="15" customHeight="1" x14ac:dyDescent="0.25">
      <c r="A49" s="2" t="str">
        <f>IF(((J49)*AND(NOT($J$48))), "FEHLER 1", "")</f>
        <v/>
      </c>
      <c r="B49" s="58"/>
      <c r="C49" s="77" t="s">
        <v>97</v>
      </c>
      <c r="D49" s="1"/>
      <c r="E49" s="1"/>
      <c r="F49" s="1"/>
      <c r="G49" s="39" t="str">
        <f>IF(J49*AND(OR(J50,J51)), "FEHLER 2", "")</f>
        <v/>
      </c>
      <c r="H49" s="11">
        <v>0</v>
      </c>
      <c r="I49" s="11"/>
      <c r="J49" s="10" t="b">
        <v>0</v>
      </c>
      <c r="K49" s="23">
        <f t="shared" si="4"/>
        <v>0</v>
      </c>
    </row>
    <row r="50" spans="1:11" s="10" customFormat="1" ht="15" customHeight="1" x14ac:dyDescent="0.25">
      <c r="A50" s="2" t="str">
        <f t="shared" ref="A50:A56" si="5">IF(((J50)*AND(NOT($J$48))), "FEHLER 1", "")</f>
        <v/>
      </c>
      <c r="B50" s="58"/>
      <c r="C50" s="77" t="s">
        <v>98</v>
      </c>
      <c r="D50" s="1"/>
      <c r="E50" s="1"/>
      <c r="F50" s="1"/>
      <c r="G50" s="39" t="str">
        <f>IF(J50*AND(OR(J51,J49)), "FEHLER 2", "")</f>
        <v/>
      </c>
      <c r="H50" s="11">
        <v>1</v>
      </c>
      <c r="I50" s="11"/>
      <c r="J50" s="10" t="b">
        <v>0</v>
      </c>
      <c r="K50" s="23">
        <f t="shared" si="4"/>
        <v>0</v>
      </c>
    </row>
    <row r="51" spans="1:11" s="10" customFormat="1" ht="15" customHeight="1" x14ac:dyDescent="0.25">
      <c r="A51" s="2" t="str">
        <f t="shared" si="5"/>
        <v/>
      </c>
      <c r="B51" s="58"/>
      <c r="C51" s="77" t="s">
        <v>99</v>
      </c>
      <c r="D51" s="1"/>
      <c r="E51" s="1"/>
      <c r="F51" s="1"/>
      <c r="G51" s="39" t="str">
        <f>IF(J51*AND(OR(J49,J50)), "FEHLER 2", "")</f>
        <v/>
      </c>
      <c r="H51" s="11">
        <v>2</v>
      </c>
      <c r="I51" s="11"/>
      <c r="J51" s="10" t="b">
        <v>0</v>
      </c>
      <c r="K51" s="23">
        <f t="shared" si="4"/>
        <v>0</v>
      </c>
    </row>
    <row r="52" spans="1:11" s="10" customFormat="1" ht="15" customHeight="1" x14ac:dyDescent="0.25">
      <c r="A52" s="2"/>
      <c r="B52" s="58"/>
      <c r="C52" s="69"/>
      <c r="D52" s="60"/>
      <c r="E52" s="130"/>
      <c r="F52" s="62"/>
      <c r="G52" s="78"/>
      <c r="H52" s="9"/>
      <c r="I52" s="11"/>
      <c r="K52" s="23"/>
    </row>
    <row r="53" spans="1:11" s="10" customFormat="1" ht="15" customHeight="1" x14ac:dyDescent="0.25">
      <c r="A53" s="2"/>
      <c r="B53" s="58"/>
      <c r="C53" s="77" t="s">
        <v>100</v>
      </c>
      <c r="D53" s="60"/>
      <c r="E53" s="130"/>
      <c r="F53" s="62"/>
      <c r="G53" s="62"/>
      <c r="H53" s="9"/>
      <c r="I53" s="11"/>
      <c r="K53" s="23">
        <f t="shared" si="4"/>
        <v>0</v>
      </c>
    </row>
    <row r="54" spans="1:11" s="10" customFormat="1" ht="15" customHeight="1" x14ac:dyDescent="0.25">
      <c r="A54" s="2" t="str">
        <f t="shared" si="5"/>
        <v/>
      </c>
      <c r="B54" s="58"/>
      <c r="C54" s="69"/>
      <c r="D54" s="125" t="s">
        <v>101</v>
      </c>
      <c r="E54" s="130"/>
      <c r="F54" s="62"/>
      <c r="G54" s="39" t="str">
        <f>IF(J54*AND(J55), "FEHLER 2", "")</f>
        <v/>
      </c>
      <c r="H54" s="9">
        <v>1</v>
      </c>
      <c r="I54" s="11"/>
      <c r="J54" s="10" t="b">
        <v>0</v>
      </c>
      <c r="K54" s="23">
        <f t="shared" si="4"/>
        <v>0</v>
      </c>
    </row>
    <row r="55" spans="1:11" s="10" customFormat="1" ht="30" customHeight="1" x14ac:dyDescent="0.25">
      <c r="A55" s="2" t="str">
        <f t="shared" si="5"/>
        <v/>
      </c>
      <c r="B55" s="58"/>
      <c r="C55" s="69"/>
      <c r="D55" s="145" t="s">
        <v>102</v>
      </c>
      <c r="E55" s="145"/>
      <c r="F55" s="145"/>
      <c r="G55" s="39" t="str">
        <f>IF(J55*AND(J54), "FEHLER 2", "")</f>
        <v/>
      </c>
      <c r="H55" s="9">
        <v>2</v>
      </c>
      <c r="I55" s="11"/>
      <c r="J55" s="10" t="b">
        <v>0</v>
      </c>
      <c r="K55" s="23">
        <f t="shared" si="4"/>
        <v>0</v>
      </c>
    </row>
    <row r="56" spans="1:11" s="10" customFormat="1" ht="15" customHeight="1" x14ac:dyDescent="0.25">
      <c r="A56" s="2" t="str">
        <f t="shared" si="5"/>
        <v/>
      </c>
      <c r="B56" s="58"/>
      <c r="C56" s="69" t="s">
        <v>103</v>
      </c>
      <c r="D56" s="60"/>
      <c r="E56" s="130"/>
      <c r="F56" s="62"/>
      <c r="G56" s="62"/>
      <c r="H56" s="9">
        <v>3</v>
      </c>
      <c r="I56" s="11"/>
      <c r="J56" s="10" t="b">
        <v>0</v>
      </c>
      <c r="K56" s="23">
        <f t="shared" si="4"/>
        <v>0</v>
      </c>
    </row>
    <row r="57" spans="1:11" s="10" customFormat="1" ht="15" customHeight="1" x14ac:dyDescent="0.25">
      <c r="A57" s="1"/>
      <c r="B57" s="58"/>
      <c r="C57" s="69"/>
      <c r="D57" s="60"/>
      <c r="E57" s="130"/>
      <c r="F57" s="62"/>
      <c r="G57" s="62"/>
      <c r="H57" s="9"/>
      <c r="I57" s="11"/>
      <c r="K57" s="23"/>
    </row>
    <row r="58" spans="1:11" s="10" customFormat="1" ht="24.75" customHeight="1" x14ac:dyDescent="0.25">
      <c r="A58" s="1"/>
      <c r="B58" s="157" t="s">
        <v>312</v>
      </c>
      <c r="C58" s="157"/>
      <c r="D58" s="157"/>
      <c r="E58" s="157"/>
      <c r="F58" s="157"/>
      <c r="G58" s="157"/>
      <c r="H58" s="9">
        <v>2</v>
      </c>
      <c r="I58" s="11"/>
      <c r="J58" s="10" t="b">
        <v>0</v>
      </c>
      <c r="K58" s="23">
        <f t="shared" si="4"/>
        <v>0</v>
      </c>
    </row>
    <row r="59" spans="1:11" s="10" customFormat="1" ht="15" customHeight="1" x14ac:dyDescent="0.25">
      <c r="A59" s="2" t="str">
        <f>IF(((J59)*AND(NOT($J$58))), "FEHLER 1", "")</f>
        <v/>
      </c>
      <c r="B59" s="58"/>
      <c r="C59" s="69" t="s">
        <v>104</v>
      </c>
      <c r="D59" s="1"/>
      <c r="E59" s="1"/>
      <c r="F59" s="1"/>
      <c r="G59" s="1"/>
      <c r="H59" s="11">
        <v>2</v>
      </c>
      <c r="I59" s="11"/>
      <c r="J59" s="10" t="b">
        <v>0</v>
      </c>
      <c r="K59" s="23">
        <f t="shared" si="4"/>
        <v>0</v>
      </c>
    </row>
    <row r="60" spans="1:11" s="10" customFormat="1" ht="15" customHeight="1" x14ac:dyDescent="0.25">
      <c r="A60" s="2" t="str">
        <f t="shared" ref="A60:A64" si="6">IF(((J60)*AND(NOT($J$58))), "FEHLER 1", "")</f>
        <v/>
      </c>
      <c r="B60" s="58"/>
      <c r="C60" s="69" t="s">
        <v>105</v>
      </c>
      <c r="D60" s="1"/>
      <c r="E60" s="1"/>
      <c r="F60" s="1"/>
      <c r="G60" s="1"/>
      <c r="H60" s="11">
        <v>1</v>
      </c>
      <c r="I60" s="11"/>
      <c r="J60" s="10" t="b">
        <v>0</v>
      </c>
      <c r="K60" s="23">
        <f t="shared" si="4"/>
        <v>0</v>
      </c>
    </row>
    <row r="61" spans="1:11" s="10" customFormat="1" ht="15" customHeight="1" x14ac:dyDescent="0.25">
      <c r="A61" s="2" t="str">
        <f t="shared" si="6"/>
        <v/>
      </c>
      <c r="B61" s="58"/>
      <c r="C61" s="69" t="s">
        <v>106</v>
      </c>
      <c r="D61" s="1"/>
      <c r="E61" s="1"/>
      <c r="F61" s="1"/>
      <c r="G61" s="1"/>
      <c r="H61" s="11">
        <v>0</v>
      </c>
      <c r="I61" s="11"/>
      <c r="J61" s="10" t="b">
        <v>0</v>
      </c>
      <c r="K61" s="23">
        <f t="shared" si="4"/>
        <v>0</v>
      </c>
    </row>
    <row r="62" spans="1:11" s="10" customFormat="1" ht="15" customHeight="1" x14ac:dyDescent="0.25">
      <c r="A62" s="2" t="str">
        <f t="shared" si="6"/>
        <v/>
      </c>
      <c r="B62" s="58"/>
      <c r="C62" s="69" t="s">
        <v>107</v>
      </c>
      <c r="D62" s="1"/>
      <c r="E62" s="1"/>
      <c r="F62" s="1"/>
      <c r="G62" s="1"/>
      <c r="H62" s="11">
        <v>1</v>
      </c>
      <c r="I62" s="11"/>
      <c r="J62" s="10" t="b">
        <v>0</v>
      </c>
      <c r="K62" s="23">
        <f t="shared" si="4"/>
        <v>0</v>
      </c>
    </row>
    <row r="63" spans="1:11" s="10" customFormat="1" ht="15" customHeight="1" x14ac:dyDescent="0.25">
      <c r="A63" s="2" t="str">
        <f t="shared" si="6"/>
        <v/>
      </c>
      <c r="B63" s="58"/>
      <c r="C63" s="69" t="s">
        <v>108</v>
      </c>
      <c r="D63" s="1"/>
      <c r="E63" s="1"/>
      <c r="F63" s="1"/>
      <c r="G63" s="1"/>
      <c r="H63" s="11">
        <v>3</v>
      </c>
      <c r="I63" s="11"/>
      <c r="J63" s="10" t="b">
        <v>0</v>
      </c>
      <c r="K63" s="23">
        <f t="shared" si="4"/>
        <v>0</v>
      </c>
    </row>
    <row r="64" spans="1:11" s="10" customFormat="1" ht="30" customHeight="1" x14ac:dyDescent="0.25">
      <c r="A64" s="2" t="str">
        <f t="shared" si="6"/>
        <v/>
      </c>
      <c r="B64" s="58"/>
      <c r="C64" s="147" t="s">
        <v>109</v>
      </c>
      <c r="D64" s="148"/>
      <c r="E64" s="148"/>
      <c r="F64" s="148"/>
      <c r="G64" s="148"/>
      <c r="H64" s="11">
        <v>1</v>
      </c>
      <c r="I64" s="11"/>
      <c r="J64" s="10" t="b">
        <v>0</v>
      </c>
      <c r="K64" s="23">
        <f t="shared" si="4"/>
        <v>0</v>
      </c>
    </row>
    <row r="65" spans="1:11" s="10" customFormat="1" ht="15" customHeight="1" x14ac:dyDescent="0.25">
      <c r="A65" s="1"/>
      <c r="B65" s="58"/>
      <c r="C65" s="118"/>
      <c r="D65" s="119"/>
      <c r="E65" s="119"/>
      <c r="F65" s="119"/>
      <c r="G65" s="119"/>
      <c r="H65" s="11"/>
      <c r="I65" s="11"/>
      <c r="K65" s="25"/>
    </row>
    <row r="66" spans="1:11" s="10" customFormat="1" ht="27.75" customHeight="1" x14ac:dyDescent="0.25">
      <c r="A66" s="1"/>
      <c r="B66" s="147" t="s">
        <v>110</v>
      </c>
      <c r="C66" s="148"/>
      <c r="D66" s="148"/>
      <c r="E66" s="148"/>
      <c r="F66" s="148"/>
      <c r="G66" s="148"/>
      <c r="H66" s="11">
        <v>2</v>
      </c>
      <c r="I66" s="11"/>
      <c r="J66" s="10" t="b">
        <v>0</v>
      </c>
      <c r="K66" s="23">
        <f t="shared" si="4"/>
        <v>0</v>
      </c>
    </row>
    <row r="67" spans="1:11" s="10" customFormat="1" ht="31.35" customHeight="1" x14ac:dyDescent="0.25">
      <c r="A67" s="2" t="str">
        <f>IF(((J67)*AND(NOT($J$66))), "FEHLER 1", "")</f>
        <v/>
      </c>
      <c r="B67" s="58"/>
      <c r="C67" s="145" t="s">
        <v>310</v>
      </c>
      <c r="D67" s="145"/>
      <c r="E67" s="145"/>
      <c r="F67" s="145"/>
      <c r="G67" s="39" t="str">
        <f>IF(J67*AND(OR(J68)), "FEHLER 2", "")</f>
        <v/>
      </c>
      <c r="H67" s="11">
        <v>1</v>
      </c>
      <c r="I67" s="11"/>
      <c r="J67" s="10" t="b">
        <v>0</v>
      </c>
      <c r="K67" s="23">
        <f t="shared" si="4"/>
        <v>0</v>
      </c>
    </row>
    <row r="68" spans="1:11" s="10" customFormat="1" ht="15" customHeight="1" x14ac:dyDescent="0.25">
      <c r="A68" s="2" t="str">
        <f>IF(((J68)*AND(NOT($J$66))), "FEHLER 1", "")</f>
        <v/>
      </c>
      <c r="B68" s="58"/>
      <c r="C68" s="69" t="s">
        <v>111</v>
      </c>
      <c r="D68" s="1"/>
      <c r="E68" s="1"/>
      <c r="F68" s="1"/>
      <c r="G68" s="39" t="str">
        <f>IF(J68*AND(OR(J67)), "FEHLER 2", "")</f>
        <v/>
      </c>
      <c r="H68" s="11">
        <v>0</v>
      </c>
      <c r="I68" s="11"/>
      <c r="J68" s="10" t="b">
        <v>0</v>
      </c>
      <c r="K68" s="23">
        <f t="shared" si="4"/>
        <v>0</v>
      </c>
    </row>
    <row r="69" spans="1:11" s="10" customFormat="1" x14ac:dyDescent="0.25">
      <c r="A69" s="1"/>
      <c r="B69" s="1"/>
      <c r="C69" s="117"/>
      <c r="D69" s="117"/>
      <c r="E69" s="1"/>
      <c r="F69" s="1"/>
      <c r="G69" s="1"/>
      <c r="H69" s="11"/>
      <c r="I69" s="11"/>
      <c r="K69" s="23"/>
    </row>
    <row r="70" spans="1:11" s="10" customFormat="1" ht="30" customHeight="1" x14ac:dyDescent="0.25">
      <c r="A70" s="1"/>
      <c r="B70" s="143" t="s">
        <v>311</v>
      </c>
      <c r="C70" s="143"/>
      <c r="D70" s="143"/>
      <c r="E70" s="143"/>
      <c r="F70" s="143"/>
      <c r="G70" s="143"/>
      <c r="H70" s="11">
        <v>3</v>
      </c>
      <c r="I70" s="11"/>
      <c r="J70" s="10" t="b">
        <v>0</v>
      </c>
      <c r="K70" s="23">
        <f t="shared" si="4"/>
        <v>0</v>
      </c>
    </row>
    <row r="71" spans="1:11" s="10" customFormat="1" ht="15" customHeight="1" x14ac:dyDescent="0.25">
      <c r="A71" s="2"/>
      <c r="B71" s="1"/>
      <c r="C71" s="117"/>
      <c r="D71" s="120"/>
      <c r="E71" s="120"/>
      <c r="F71" s="120"/>
      <c r="G71" s="120"/>
      <c r="H71" s="11"/>
      <c r="I71" s="11"/>
      <c r="K71" s="25"/>
    </row>
    <row r="72" spans="1:11" s="10" customFormat="1" ht="15" customHeight="1" x14ac:dyDescent="0.25">
      <c r="A72" s="74" t="s">
        <v>291</v>
      </c>
      <c r="B72" s="58"/>
      <c r="C72" s="1"/>
      <c r="D72" s="60"/>
      <c r="E72" s="130"/>
      <c r="F72" s="62"/>
      <c r="G72" s="66"/>
      <c r="H72" s="11"/>
      <c r="I72" s="11">
        <v>8</v>
      </c>
      <c r="K72" s="25"/>
    </row>
    <row r="73" spans="1:11" ht="45" customHeight="1" x14ac:dyDescent="0.25">
      <c r="B73" s="158" t="s">
        <v>293</v>
      </c>
      <c r="C73" s="159"/>
      <c r="D73" s="159"/>
      <c r="E73" s="159"/>
      <c r="F73" s="159"/>
      <c r="G73" s="159"/>
      <c r="H73" s="12">
        <v>2</v>
      </c>
      <c r="J73" s="6" t="b">
        <v>0</v>
      </c>
      <c r="K73" s="23">
        <f t="shared" ref="K73:K89" si="7">J73*H73</f>
        <v>0</v>
      </c>
    </row>
    <row r="74" spans="1:11" ht="15.75" customHeight="1" x14ac:dyDescent="0.25">
      <c r="A74" s="2" t="str">
        <f>IF(((J74)*AND(NOT($J$73))), "FEHLER 1", "")</f>
        <v/>
      </c>
      <c r="B74" s="4"/>
      <c r="C74" s="132" t="s">
        <v>294</v>
      </c>
      <c r="H74" s="12">
        <v>1</v>
      </c>
      <c r="J74" s="6" t="b">
        <v>0</v>
      </c>
      <c r="K74" s="23">
        <f t="shared" si="7"/>
        <v>0</v>
      </c>
    </row>
    <row r="75" spans="1:11" ht="15.75" customHeight="1" x14ac:dyDescent="0.25">
      <c r="A75" s="2" t="str">
        <f t="shared" ref="A75:A76" si="8">IF(((J75)*AND(NOT($J$73))), "FEHLER 1", "")</f>
        <v/>
      </c>
      <c r="B75" s="4"/>
      <c r="C75" s="132" t="s">
        <v>295</v>
      </c>
      <c r="H75" s="12">
        <v>1</v>
      </c>
      <c r="J75" s="6" t="b">
        <v>0</v>
      </c>
      <c r="K75" s="23">
        <f t="shared" si="7"/>
        <v>0</v>
      </c>
    </row>
    <row r="76" spans="1:11" ht="36" customHeight="1" x14ac:dyDescent="0.25">
      <c r="A76" s="2" t="str">
        <f t="shared" si="8"/>
        <v/>
      </c>
      <c r="B76" s="4"/>
      <c r="C76" s="158" t="s">
        <v>297</v>
      </c>
      <c r="D76" s="159"/>
      <c r="E76" s="159"/>
      <c r="F76" s="159"/>
      <c r="G76" s="159"/>
      <c r="H76" s="12">
        <v>4</v>
      </c>
      <c r="J76" s="6" t="b">
        <v>0</v>
      </c>
      <c r="K76" s="23">
        <f t="shared" si="7"/>
        <v>0</v>
      </c>
    </row>
    <row r="77" spans="1:11" s="10" customFormat="1" ht="15" customHeight="1" x14ac:dyDescent="0.25">
      <c r="A77" s="2"/>
      <c r="B77" s="58"/>
      <c r="C77" s="1"/>
      <c r="D77" s="60"/>
      <c r="E77" s="130"/>
      <c r="F77" s="62"/>
      <c r="G77" s="66"/>
      <c r="H77" s="11"/>
      <c r="I77" s="11"/>
      <c r="K77" s="23"/>
    </row>
    <row r="78" spans="1:11" s="10" customFormat="1" ht="15" customHeight="1" x14ac:dyDescent="0.25">
      <c r="A78" s="13" t="s">
        <v>86</v>
      </c>
      <c r="B78" s="58"/>
      <c r="C78" s="59"/>
      <c r="D78" s="60"/>
      <c r="E78" s="130"/>
      <c r="F78" s="62"/>
      <c r="G78" s="62"/>
      <c r="H78" s="9"/>
      <c r="I78" s="11">
        <v>16</v>
      </c>
      <c r="K78" s="23"/>
    </row>
    <row r="79" spans="1:11" x14ac:dyDescent="0.25">
      <c r="B79" s="31" t="s">
        <v>87</v>
      </c>
      <c r="G79" s="39" t="str">
        <f>IF(J79*AND(OR(J82)), "FEHLER 2", "")</f>
        <v/>
      </c>
      <c r="H79" s="12">
        <v>0</v>
      </c>
      <c r="J79" s="6" t="b">
        <v>0</v>
      </c>
      <c r="K79" s="23">
        <f t="shared" si="7"/>
        <v>0</v>
      </c>
    </row>
    <row r="80" spans="1:11" x14ac:dyDescent="0.25">
      <c r="A80" s="2"/>
      <c r="B80" s="4"/>
      <c r="C80" s="3" t="s">
        <v>9</v>
      </c>
      <c r="H80" s="12">
        <v>2</v>
      </c>
      <c r="J80" s="6" t="b">
        <v>0</v>
      </c>
      <c r="K80" s="23">
        <f t="shared" si="7"/>
        <v>0</v>
      </c>
    </row>
    <row r="81" spans="1:11" x14ac:dyDescent="0.25">
      <c r="B81" s="79"/>
      <c r="G81" s="39" t="str">
        <f>IF(J82*AND(OR(J79)), "FEHLER 2", "")</f>
        <v/>
      </c>
      <c r="K81" s="23"/>
    </row>
    <row r="82" spans="1:11" ht="30.75" customHeight="1" x14ac:dyDescent="0.25">
      <c r="B82" s="153" t="s">
        <v>88</v>
      </c>
      <c r="C82" s="153"/>
      <c r="D82" s="153"/>
      <c r="E82" s="153"/>
      <c r="F82" s="153"/>
      <c r="G82" s="153"/>
      <c r="H82" s="12">
        <v>4</v>
      </c>
      <c r="J82" s="6" t="b">
        <v>0</v>
      </c>
      <c r="K82" s="23">
        <f t="shared" si="7"/>
        <v>0</v>
      </c>
    </row>
    <row r="83" spans="1:11" x14ac:dyDescent="0.25">
      <c r="A83" s="2" t="str">
        <f>IF(((J83)*AND(NOT($J$82))), "FEHLER 1", "")</f>
        <v/>
      </c>
      <c r="C83" s="31" t="s">
        <v>10</v>
      </c>
      <c r="G83" s="39" t="str">
        <f>IF(J83*AND(OR(J84,J85,J86)), "FEHLER 2", "")</f>
        <v/>
      </c>
      <c r="H83" s="12">
        <v>0</v>
      </c>
      <c r="J83" s="6" t="b">
        <v>0</v>
      </c>
      <c r="K83" s="23">
        <f t="shared" si="7"/>
        <v>0</v>
      </c>
    </row>
    <row r="84" spans="1:11" x14ac:dyDescent="0.25">
      <c r="A84" s="2" t="str">
        <f t="shared" ref="A84:A86" si="9">IF(((J84)*AND(NOT($J$82))), "FEHLER 1", "")</f>
        <v/>
      </c>
      <c r="C84" s="31" t="s">
        <v>11</v>
      </c>
      <c r="G84" s="39" t="str">
        <f>IF(J84*AND(OR(J85,J86,J83)), "FEHLER 2", "")</f>
        <v/>
      </c>
      <c r="H84" s="12">
        <v>2</v>
      </c>
      <c r="J84" s="6" t="b">
        <v>0</v>
      </c>
      <c r="K84" s="23">
        <f t="shared" si="7"/>
        <v>0</v>
      </c>
    </row>
    <row r="85" spans="1:11" x14ac:dyDescent="0.25">
      <c r="A85" s="2" t="str">
        <f t="shared" si="9"/>
        <v/>
      </c>
      <c r="C85" s="31" t="s">
        <v>12</v>
      </c>
      <c r="G85" s="39" t="str">
        <f>IF(J85*AND(OR(J86,J84,J83)), "FEHLER 2", "")</f>
        <v/>
      </c>
      <c r="H85" s="12">
        <v>4</v>
      </c>
      <c r="J85" s="6" t="b">
        <v>0</v>
      </c>
      <c r="K85" s="23">
        <f t="shared" si="7"/>
        <v>0</v>
      </c>
    </row>
    <row r="86" spans="1:11" x14ac:dyDescent="0.25">
      <c r="A86" s="2" t="str">
        <f t="shared" si="9"/>
        <v/>
      </c>
      <c r="C86" s="31" t="s">
        <v>13</v>
      </c>
      <c r="G86" s="39" t="str">
        <f>IF(J86*AND(OR(J83,J84,J85)), "FEHLER 2", "")</f>
        <v/>
      </c>
      <c r="H86" s="12">
        <v>8</v>
      </c>
      <c r="J86" s="6" t="b">
        <v>0</v>
      </c>
      <c r="K86" s="23">
        <f t="shared" si="7"/>
        <v>0</v>
      </c>
    </row>
    <row r="87" spans="1:11" x14ac:dyDescent="0.25">
      <c r="C87" s="31"/>
      <c r="K87" s="23"/>
    </row>
    <row r="88" spans="1:11" s="10" customFormat="1" x14ac:dyDescent="0.25">
      <c r="A88" s="1"/>
      <c r="B88" s="160" t="s">
        <v>89</v>
      </c>
      <c r="C88" s="160"/>
      <c r="D88" s="160"/>
      <c r="E88" s="160"/>
      <c r="F88" s="160"/>
      <c r="G88" s="160"/>
      <c r="H88" s="11"/>
      <c r="I88" s="11"/>
      <c r="K88" s="23"/>
    </row>
    <row r="89" spans="1:11" s="10" customFormat="1" x14ac:dyDescent="0.25">
      <c r="A89" s="2"/>
      <c r="B89" s="1"/>
      <c r="C89" s="69" t="s">
        <v>14</v>
      </c>
      <c r="D89" s="1"/>
      <c r="E89" s="1"/>
      <c r="F89" s="1"/>
      <c r="G89" s="1"/>
      <c r="H89" s="11">
        <v>2</v>
      </c>
      <c r="I89" s="11"/>
      <c r="J89" s="10" t="b">
        <v>0</v>
      </c>
      <c r="K89" s="23">
        <f t="shared" si="7"/>
        <v>0</v>
      </c>
    </row>
    <row r="90" spans="1:11" s="10" customFormat="1" x14ac:dyDescent="0.25">
      <c r="A90" s="2"/>
      <c r="B90" s="1"/>
      <c r="C90" s="69" t="s">
        <v>15</v>
      </c>
      <c r="D90" s="1"/>
      <c r="E90" s="1"/>
      <c r="F90" s="1"/>
      <c r="G90" s="1"/>
      <c r="H90" s="11">
        <v>2</v>
      </c>
      <c r="I90" s="11"/>
      <c r="J90" s="10" t="b">
        <v>0</v>
      </c>
      <c r="K90" s="23">
        <f>J90*H90</f>
        <v>0</v>
      </c>
    </row>
    <row r="91" spans="1:11" s="10" customFormat="1" x14ac:dyDescent="0.25">
      <c r="A91" s="2"/>
      <c r="B91" s="1"/>
      <c r="C91" s="69"/>
      <c r="D91" s="1"/>
      <c r="E91" s="1"/>
      <c r="F91" s="1"/>
      <c r="G91" s="1"/>
      <c r="H91" s="11"/>
      <c r="I91" s="11"/>
      <c r="K91" s="23"/>
    </row>
    <row r="92" spans="1:11" s="10" customFormat="1" ht="15.75" x14ac:dyDescent="0.25">
      <c r="A92" s="74" t="s">
        <v>333</v>
      </c>
      <c r="B92" s="1"/>
      <c r="C92" s="69"/>
      <c r="D92" s="1"/>
      <c r="E92" s="1"/>
      <c r="F92" s="1"/>
      <c r="G92" s="1"/>
      <c r="H92" s="11"/>
      <c r="I92" s="11">
        <v>11</v>
      </c>
      <c r="K92" s="23"/>
    </row>
    <row r="93" spans="1:11" s="10" customFormat="1" x14ac:dyDescent="0.25">
      <c r="A93" s="1"/>
      <c r="B93" s="1" t="s">
        <v>275</v>
      </c>
      <c r="C93" s="1"/>
      <c r="D93" s="1"/>
      <c r="E93" s="1"/>
      <c r="F93" s="1"/>
      <c r="G93" s="1"/>
      <c r="H93" s="11">
        <v>8</v>
      </c>
      <c r="I93" s="11"/>
      <c r="J93" s="10" t="b">
        <v>0</v>
      </c>
      <c r="K93" s="23">
        <f t="shared" ref="K93:K95" si="10">J93*H93</f>
        <v>0</v>
      </c>
    </row>
    <row r="94" spans="1:11" s="10" customFormat="1" x14ac:dyDescent="0.25">
      <c r="A94" s="2" t="str">
        <f>IF(((J94)*AND(NOT($J$93))), "FEHLER 1", "")</f>
        <v/>
      </c>
      <c r="B94" s="1"/>
      <c r="C94" s="1" t="s">
        <v>276</v>
      </c>
      <c r="D94" s="1"/>
      <c r="E94" s="1"/>
      <c r="F94" s="1"/>
      <c r="G94" s="1"/>
      <c r="H94" s="11">
        <v>2</v>
      </c>
      <c r="I94" s="11"/>
      <c r="J94" s="10" t="b">
        <v>0</v>
      </c>
      <c r="K94" s="23">
        <f t="shared" si="10"/>
        <v>0</v>
      </c>
    </row>
    <row r="95" spans="1:11" s="10" customFormat="1" x14ac:dyDescent="0.25">
      <c r="A95" s="2" t="str">
        <f>IF(((J95)*AND(NOT($J$93))), "FEHLER 1", "")</f>
        <v/>
      </c>
      <c r="B95" s="1"/>
      <c r="C95" s="1" t="s">
        <v>277</v>
      </c>
      <c r="D95" s="1"/>
      <c r="E95" s="1"/>
      <c r="F95" s="1"/>
      <c r="G95" s="1"/>
      <c r="H95" s="11">
        <v>1</v>
      </c>
      <c r="I95" s="11"/>
      <c r="J95" s="10" t="b">
        <v>0</v>
      </c>
      <c r="K95" s="23">
        <f t="shared" si="10"/>
        <v>0</v>
      </c>
    </row>
    <row r="96" spans="1:11" s="10" customFormat="1" x14ac:dyDescent="0.25">
      <c r="A96" s="2"/>
      <c r="B96" s="1"/>
      <c r="C96" s="69"/>
      <c r="D96" s="1"/>
      <c r="E96" s="1"/>
      <c r="F96" s="1"/>
      <c r="G96" s="1"/>
      <c r="H96" s="11"/>
      <c r="I96" s="11"/>
      <c r="K96" s="25"/>
    </row>
    <row r="97" spans="1:11" ht="15.75" x14ac:dyDescent="0.25">
      <c r="A97" s="80" t="s">
        <v>90</v>
      </c>
      <c r="C97" s="15"/>
      <c r="I97" s="12">
        <v>5</v>
      </c>
    </row>
    <row r="98" spans="1:11" ht="39" customHeight="1" x14ac:dyDescent="0.25">
      <c r="B98" s="153" t="s">
        <v>91</v>
      </c>
      <c r="C98" s="153"/>
      <c r="D98" s="153"/>
      <c r="E98" s="153"/>
      <c r="F98" s="153"/>
      <c r="G98" s="153"/>
      <c r="H98" s="12">
        <v>5</v>
      </c>
      <c r="J98" s="27" t="b">
        <v>0</v>
      </c>
      <c r="K98" s="23">
        <f t="shared" ref="K98" si="11">J98*H98</f>
        <v>0</v>
      </c>
    </row>
    <row r="99" spans="1:11" ht="15" customHeight="1" x14ac:dyDescent="0.25">
      <c r="B99" s="123"/>
      <c r="C99" s="124"/>
      <c r="D99" s="124"/>
      <c r="E99" s="124"/>
      <c r="F99" s="124"/>
      <c r="G99" s="124"/>
    </row>
    <row r="100" spans="1:11" ht="15" customHeight="1" x14ac:dyDescent="0.25">
      <c r="A100" s="80" t="s">
        <v>92</v>
      </c>
      <c r="B100" s="123"/>
      <c r="C100" s="124"/>
      <c r="D100" s="124"/>
      <c r="E100" s="124"/>
      <c r="F100" s="124"/>
      <c r="G100" s="124"/>
      <c r="I100" s="12">
        <v>19</v>
      </c>
    </row>
    <row r="101" spans="1:11" s="10" customFormat="1" ht="28.5" customHeight="1" x14ac:dyDescent="0.25">
      <c r="A101" s="1"/>
      <c r="B101" s="145" t="s">
        <v>93</v>
      </c>
      <c r="C101" s="145"/>
      <c r="D101" s="145"/>
      <c r="E101" s="145"/>
      <c r="F101" s="145"/>
      <c r="G101" s="145"/>
      <c r="H101" s="11">
        <v>2</v>
      </c>
      <c r="I101" s="11"/>
      <c r="J101" s="26" t="b">
        <v>0</v>
      </c>
      <c r="K101" s="23">
        <f t="shared" ref="K101:K102" si="12">J101*H101</f>
        <v>0</v>
      </c>
    </row>
    <row r="102" spans="1:11" s="10" customFormat="1" ht="45.75" customHeight="1" x14ac:dyDescent="0.25">
      <c r="A102" s="2" t="str">
        <f>IF(((J102)*AND(NOT($J$101))), "FEHLER 1", "")</f>
        <v/>
      </c>
      <c r="B102" s="118"/>
      <c r="C102" s="145" t="s">
        <v>16</v>
      </c>
      <c r="D102" s="145"/>
      <c r="E102" s="145"/>
      <c r="F102" s="145"/>
      <c r="G102" s="81"/>
      <c r="H102" s="11">
        <v>3</v>
      </c>
      <c r="I102" s="11"/>
      <c r="J102" s="26" t="b">
        <v>0</v>
      </c>
      <c r="K102" s="23">
        <f t="shared" si="12"/>
        <v>0</v>
      </c>
    </row>
    <row r="103" spans="1:11" s="10" customFormat="1" ht="13.5" customHeight="1" x14ac:dyDescent="0.25">
      <c r="A103" s="1"/>
      <c r="B103" s="118"/>
      <c r="C103" s="82"/>
      <c r="D103" s="82"/>
      <c r="E103" s="82"/>
      <c r="F103" s="82"/>
      <c r="G103" s="82"/>
      <c r="H103" s="11"/>
      <c r="I103" s="11"/>
      <c r="K103" s="25"/>
    </row>
    <row r="104" spans="1:11" s="10" customFormat="1" ht="50.25" customHeight="1" x14ac:dyDescent="0.25">
      <c r="A104" s="1"/>
      <c r="B104" s="145" t="s">
        <v>94</v>
      </c>
      <c r="C104" s="145"/>
      <c r="D104" s="145"/>
      <c r="E104" s="145"/>
      <c r="F104" s="145"/>
      <c r="G104" s="145"/>
      <c r="H104" s="11"/>
      <c r="I104" s="11"/>
      <c r="K104" s="25"/>
    </row>
    <row r="105" spans="1:11" s="10" customFormat="1" ht="15" customHeight="1" x14ac:dyDescent="0.25">
      <c r="A105" s="2"/>
      <c r="B105" s="117"/>
      <c r="C105" s="117" t="s">
        <v>17</v>
      </c>
      <c r="D105" s="117"/>
      <c r="E105" s="117"/>
      <c r="F105" s="117"/>
      <c r="G105" s="39" t="str">
        <f>IF(J105*AND(OR(J106,J107,J108)), "FEHLER 2", "")</f>
        <v/>
      </c>
      <c r="H105" s="11">
        <v>1</v>
      </c>
      <c r="I105" s="11"/>
      <c r="J105" s="10" t="b">
        <v>0</v>
      </c>
      <c r="K105" s="23">
        <f t="shared" ref="K105:K119" si="13">J105*H105</f>
        <v>0</v>
      </c>
    </row>
    <row r="106" spans="1:11" s="10" customFormat="1" ht="15" customHeight="1" x14ac:dyDescent="0.25">
      <c r="A106" s="2"/>
      <c r="B106" s="117"/>
      <c r="C106" s="117" t="s">
        <v>18</v>
      </c>
      <c r="D106" s="117"/>
      <c r="E106" s="117"/>
      <c r="F106" s="117"/>
      <c r="G106" s="39" t="str">
        <f>IF(J106*AND(OR(J107,J108,J105)), "FEHLER 2", "")</f>
        <v/>
      </c>
      <c r="H106" s="11">
        <v>2</v>
      </c>
      <c r="I106" s="11"/>
      <c r="J106" s="10" t="b">
        <v>0</v>
      </c>
      <c r="K106" s="23">
        <f t="shared" si="13"/>
        <v>0</v>
      </c>
    </row>
    <row r="107" spans="1:11" s="10" customFormat="1" ht="15" customHeight="1" x14ac:dyDescent="0.25">
      <c r="A107" s="2"/>
      <c r="B107" s="117"/>
      <c r="C107" s="117" t="s">
        <v>19</v>
      </c>
      <c r="D107" s="117"/>
      <c r="E107" s="117"/>
      <c r="F107" s="117"/>
      <c r="G107" s="39" t="str">
        <f>IF(J107*AND(OR(J108,J106,J105)), "FEHLER 2", "")</f>
        <v/>
      </c>
      <c r="H107" s="11">
        <v>3</v>
      </c>
      <c r="I107" s="11"/>
      <c r="J107" s="10" t="b">
        <v>0</v>
      </c>
      <c r="K107" s="23">
        <f t="shared" si="13"/>
        <v>0</v>
      </c>
    </row>
    <row r="108" spans="1:11" s="10" customFormat="1" ht="15" customHeight="1" x14ac:dyDescent="0.25">
      <c r="A108" s="2"/>
      <c r="B108" s="118"/>
      <c r="C108" s="117" t="s">
        <v>20</v>
      </c>
      <c r="D108" s="82"/>
      <c r="E108" s="82"/>
      <c r="F108" s="82"/>
      <c r="G108" s="39" t="str">
        <f>IF(J108*AND(OR(J105,J106,J107)), "FEHLER 2", "")</f>
        <v/>
      </c>
      <c r="H108" s="11">
        <v>4</v>
      </c>
      <c r="I108" s="11"/>
      <c r="J108" s="10" t="b">
        <v>0</v>
      </c>
      <c r="K108" s="23">
        <f t="shared" si="13"/>
        <v>0</v>
      </c>
    </row>
    <row r="109" spans="1:11" s="10" customFormat="1" ht="47.25" customHeight="1" x14ac:dyDescent="0.25">
      <c r="A109" s="1"/>
      <c r="B109" s="145" t="s">
        <v>21</v>
      </c>
      <c r="C109" s="145"/>
      <c r="D109" s="145"/>
      <c r="E109" s="145"/>
      <c r="F109" s="145"/>
      <c r="G109" s="145"/>
      <c r="H109" s="11"/>
      <c r="I109" s="11"/>
      <c r="K109" s="23"/>
    </row>
    <row r="110" spans="1:11" s="10" customFormat="1" ht="15" customHeight="1" x14ac:dyDescent="0.25">
      <c r="A110" s="2"/>
      <c r="B110" s="117"/>
      <c r="C110" s="117" t="s">
        <v>22</v>
      </c>
      <c r="D110" s="117"/>
      <c r="E110" s="117"/>
      <c r="F110" s="117"/>
      <c r="G110" s="39" t="str">
        <f>IF(J110*AND(OR(J111,J112,J113)), "FEHLER 2", "")</f>
        <v/>
      </c>
      <c r="H110" s="11">
        <v>2</v>
      </c>
      <c r="I110" s="11"/>
      <c r="J110" s="10" t="b">
        <v>0</v>
      </c>
      <c r="K110" s="23">
        <f t="shared" si="13"/>
        <v>0</v>
      </c>
    </row>
    <row r="111" spans="1:11" s="10" customFormat="1" ht="15" customHeight="1" x14ac:dyDescent="0.25">
      <c r="A111" s="2"/>
      <c r="B111" s="117"/>
      <c r="C111" s="117" t="s">
        <v>19</v>
      </c>
      <c r="D111" s="117"/>
      <c r="E111" s="117"/>
      <c r="F111" s="117"/>
      <c r="G111" s="39" t="str">
        <f>IF(J111*AND(OR(J112,J113,J110)), "FEHLER 2", "")</f>
        <v/>
      </c>
      <c r="H111" s="11">
        <v>3</v>
      </c>
      <c r="I111" s="11"/>
      <c r="J111" s="10" t="b">
        <v>0</v>
      </c>
      <c r="K111" s="23">
        <f t="shared" si="13"/>
        <v>0</v>
      </c>
    </row>
    <row r="112" spans="1:11" s="10" customFormat="1" ht="15" customHeight="1" x14ac:dyDescent="0.25">
      <c r="A112" s="2"/>
      <c r="B112" s="118"/>
      <c r="C112" s="117" t="s">
        <v>23</v>
      </c>
      <c r="D112" s="82"/>
      <c r="E112" s="82"/>
      <c r="F112" s="82"/>
      <c r="G112" s="39" t="str">
        <f>IF(J112*AND(OR(J113,J110,J111)), "FEHLER 2", "")</f>
        <v/>
      </c>
      <c r="H112" s="11">
        <v>4</v>
      </c>
      <c r="I112" s="11"/>
      <c r="J112" s="10" t="b">
        <v>0</v>
      </c>
      <c r="K112" s="23">
        <f t="shared" si="13"/>
        <v>0</v>
      </c>
    </row>
    <row r="113" spans="1:11" s="10" customFormat="1" x14ac:dyDescent="0.25">
      <c r="A113" s="2"/>
      <c r="B113" s="1"/>
      <c r="C113" s="117" t="s">
        <v>24</v>
      </c>
      <c r="D113" s="1"/>
      <c r="E113" s="1"/>
      <c r="F113" s="1"/>
      <c r="G113" s="39" t="str">
        <f>IF(J113*AND(OR(J110,J111,J112)), "FEHLER 2", "")</f>
        <v/>
      </c>
      <c r="H113" s="11">
        <v>5</v>
      </c>
      <c r="I113" s="11"/>
      <c r="J113" s="10" t="b">
        <v>0</v>
      </c>
      <c r="K113" s="23">
        <f t="shared" si="13"/>
        <v>0</v>
      </c>
    </row>
    <row r="114" spans="1:11" s="10" customFormat="1" x14ac:dyDescent="0.25">
      <c r="A114" s="1"/>
      <c r="B114" s="1"/>
      <c r="C114" s="117"/>
      <c r="D114" s="1"/>
      <c r="E114" s="1"/>
      <c r="F114" s="1"/>
      <c r="G114" s="1"/>
      <c r="H114" s="11"/>
      <c r="I114" s="11"/>
      <c r="K114" s="23"/>
    </row>
    <row r="115" spans="1:11" s="10" customFormat="1" ht="36" customHeight="1" x14ac:dyDescent="0.25">
      <c r="A115" s="1"/>
      <c r="B115" s="143" t="s">
        <v>95</v>
      </c>
      <c r="C115" s="143"/>
      <c r="D115" s="143"/>
      <c r="E115" s="143"/>
      <c r="F115" s="143"/>
      <c r="G115" s="143"/>
      <c r="H115" s="11"/>
      <c r="I115" s="11"/>
      <c r="K115" s="23"/>
    </row>
    <row r="116" spans="1:11" s="10" customFormat="1" x14ac:dyDescent="0.25">
      <c r="A116" s="2"/>
      <c r="B116" s="1"/>
      <c r="C116" s="1" t="s">
        <v>29</v>
      </c>
      <c r="D116" s="1"/>
      <c r="E116" s="1"/>
      <c r="F116" s="1"/>
      <c r="G116" s="39" t="str">
        <f>IF(J116*AND(OR(J117,J118,J119)), "FEHLER 2", "")</f>
        <v/>
      </c>
      <c r="H116" s="11">
        <v>2</v>
      </c>
      <c r="I116" s="11"/>
      <c r="J116" s="10" t="b">
        <v>0</v>
      </c>
      <c r="K116" s="23">
        <f t="shared" si="13"/>
        <v>0</v>
      </c>
    </row>
    <row r="117" spans="1:11" s="10" customFormat="1" x14ac:dyDescent="0.25">
      <c r="A117" s="2"/>
      <c r="B117" s="1"/>
      <c r="C117" s="1" t="s">
        <v>30</v>
      </c>
      <c r="D117" s="1"/>
      <c r="E117" s="1"/>
      <c r="F117" s="1"/>
      <c r="G117" s="39" t="str">
        <f>IF(J117*AND(OR(J118,J119,J116)), "FEHLER 2", "")</f>
        <v/>
      </c>
      <c r="H117" s="11">
        <v>3</v>
      </c>
      <c r="I117" s="11"/>
      <c r="J117" s="10" t="b">
        <v>0</v>
      </c>
      <c r="K117" s="23">
        <f t="shared" si="13"/>
        <v>0</v>
      </c>
    </row>
    <row r="118" spans="1:11" s="10" customFormat="1" x14ac:dyDescent="0.25">
      <c r="A118" s="2"/>
      <c r="B118" s="1"/>
      <c r="C118" s="1" t="s">
        <v>31</v>
      </c>
      <c r="D118" s="1"/>
      <c r="E118" s="1"/>
      <c r="F118" s="1"/>
      <c r="G118" s="39" t="str">
        <f>IF(J118*AND(OR(J119,J117,J116)), "FEHLER 2", "")</f>
        <v/>
      </c>
      <c r="H118" s="11">
        <v>4</v>
      </c>
      <c r="I118" s="11"/>
      <c r="J118" s="10" t="b">
        <v>0</v>
      </c>
      <c r="K118" s="23">
        <f t="shared" si="13"/>
        <v>0</v>
      </c>
    </row>
    <row r="119" spans="1:11" s="10" customFormat="1" ht="15" customHeight="1" x14ac:dyDescent="0.25">
      <c r="A119" s="2"/>
      <c r="B119" s="1"/>
      <c r="C119" s="151" t="s">
        <v>96</v>
      </c>
      <c r="D119" s="151"/>
      <c r="E119" s="151"/>
      <c r="F119" s="151"/>
      <c r="G119" s="39" t="str">
        <f>IF(J119*AND(OR(J116,J117,J118)), "FEHLER 2", "")</f>
        <v/>
      </c>
      <c r="H119" s="11">
        <v>5</v>
      </c>
      <c r="I119" s="11"/>
      <c r="J119" s="10" t="b">
        <v>0</v>
      </c>
      <c r="K119" s="23">
        <f t="shared" si="13"/>
        <v>0</v>
      </c>
    </row>
    <row r="120" spans="1:11" s="10" customFormat="1" x14ac:dyDescent="0.25">
      <c r="A120" s="1"/>
      <c r="B120" s="1"/>
      <c r="C120" s="1"/>
      <c r="D120" s="1"/>
      <c r="E120" s="1"/>
      <c r="F120" s="1"/>
      <c r="G120" s="1"/>
      <c r="H120" s="11"/>
      <c r="I120" s="11"/>
      <c r="K120" s="25"/>
    </row>
    <row r="121" spans="1:11" ht="15.75" x14ac:dyDescent="0.25">
      <c r="A121" s="80" t="s">
        <v>445</v>
      </c>
    </row>
    <row r="122" spans="1:11" ht="29.65" customHeight="1" x14ac:dyDescent="0.25">
      <c r="B122" s="141" t="s">
        <v>446</v>
      </c>
      <c r="C122" s="141"/>
      <c r="D122" s="141"/>
      <c r="E122" s="141"/>
      <c r="F122" s="141"/>
      <c r="I122" s="12">
        <v>8</v>
      </c>
    </row>
    <row r="123" spans="1:11" x14ac:dyDescent="0.25">
      <c r="B123" s="4"/>
      <c r="C123" s="31" t="s">
        <v>449</v>
      </c>
      <c r="G123" s="39" t="str">
        <f>IF(J123*AND(OR(J124,J125)), "FEHLER 2", "")</f>
        <v/>
      </c>
      <c r="H123" s="12">
        <v>4</v>
      </c>
      <c r="J123" s="6" t="b">
        <v>0</v>
      </c>
      <c r="K123" s="23">
        <f t="shared" ref="K123:K129" si="14">J123*H123</f>
        <v>0</v>
      </c>
    </row>
    <row r="124" spans="1:11" x14ac:dyDescent="0.25">
      <c r="B124" s="4"/>
      <c r="C124" s="31" t="s">
        <v>450</v>
      </c>
      <c r="G124" s="39" t="str">
        <f>IF(J124*AND(OR(J125,J123)), "FEHLER 2", "")</f>
        <v/>
      </c>
      <c r="H124" s="12">
        <v>2</v>
      </c>
      <c r="J124" s="6" t="b">
        <v>0</v>
      </c>
      <c r="K124" s="23">
        <f t="shared" si="14"/>
        <v>0</v>
      </c>
    </row>
    <row r="125" spans="1:11" x14ac:dyDescent="0.25">
      <c r="B125" s="4"/>
      <c r="C125" s="31" t="s">
        <v>451</v>
      </c>
      <c r="G125" s="39" t="str">
        <f>IF(J125*AND(OR(J123,J124)), "FEHLER 2", "")</f>
        <v/>
      </c>
      <c r="H125" s="12">
        <v>0</v>
      </c>
      <c r="J125" s="6" t="b">
        <v>0</v>
      </c>
      <c r="K125" s="23">
        <f t="shared" si="14"/>
        <v>0</v>
      </c>
    </row>
    <row r="126" spans="1:11" ht="43.35" customHeight="1" x14ac:dyDescent="0.25">
      <c r="B126" s="141" t="s">
        <v>448</v>
      </c>
      <c r="C126" s="141"/>
      <c r="D126" s="141"/>
      <c r="E126" s="141"/>
      <c r="F126" s="141"/>
      <c r="K126" s="23"/>
    </row>
    <row r="127" spans="1:11" x14ac:dyDescent="0.25">
      <c r="B127" s="4"/>
      <c r="C127" s="31" t="s">
        <v>447</v>
      </c>
      <c r="G127" s="39" t="str">
        <f>IF(J127*AND(OR(J128,J129)), "FEHLER 2", "")</f>
        <v/>
      </c>
      <c r="H127" s="12">
        <v>4</v>
      </c>
      <c r="J127" s="6" t="b">
        <v>0</v>
      </c>
      <c r="K127" s="23">
        <f t="shared" si="14"/>
        <v>0</v>
      </c>
    </row>
    <row r="128" spans="1:11" x14ac:dyDescent="0.25">
      <c r="B128" s="4"/>
      <c r="C128" s="31" t="s">
        <v>452</v>
      </c>
      <c r="G128" s="39" t="str">
        <f>IF(J128*AND(OR(J129,J127)), "FEHLER 2", "")</f>
        <v/>
      </c>
      <c r="H128" s="12">
        <v>2</v>
      </c>
      <c r="J128" s="6" t="b">
        <v>0</v>
      </c>
      <c r="K128" s="23">
        <f t="shared" si="14"/>
        <v>0</v>
      </c>
    </row>
    <row r="129" spans="1:11" x14ac:dyDescent="0.25">
      <c r="B129" s="4"/>
      <c r="C129" s="31" t="s">
        <v>453</v>
      </c>
      <c r="G129" s="39" t="str">
        <f>IF(J129*AND(OR(J127,J128)), "FEHLER 2", "")</f>
        <v/>
      </c>
      <c r="H129" s="12">
        <v>0</v>
      </c>
      <c r="J129" s="6" t="b">
        <v>0</v>
      </c>
      <c r="K129" s="23">
        <f t="shared" si="14"/>
        <v>0</v>
      </c>
    </row>
    <row r="131" spans="1:11" ht="15.75" x14ac:dyDescent="0.25">
      <c r="A131" s="80" t="s">
        <v>477</v>
      </c>
    </row>
    <row r="132" spans="1:11" x14ac:dyDescent="0.25">
      <c r="B132" s="3" t="s">
        <v>478</v>
      </c>
      <c r="I132" s="12">
        <v>12</v>
      </c>
    </row>
    <row r="133" spans="1:11" x14ac:dyDescent="0.25">
      <c r="C133" s="3" t="s">
        <v>479</v>
      </c>
      <c r="H133" s="12">
        <v>1</v>
      </c>
      <c r="J133" s="6" t="b">
        <v>0</v>
      </c>
      <c r="K133" s="23">
        <f t="shared" ref="K133:K137" si="15">J133*H133</f>
        <v>0</v>
      </c>
    </row>
    <row r="134" spans="1:11" x14ac:dyDescent="0.25">
      <c r="C134" s="3" t="s">
        <v>480</v>
      </c>
      <c r="H134" s="12">
        <v>2</v>
      </c>
      <c r="J134" s="6" t="b">
        <v>0</v>
      </c>
      <c r="K134" s="23">
        <f t="shared" si="15"/>
        <v>0</v>
      </c>
    </row>
    <row r="135" spans="1:11" x14ac:dyDescent="0.25">
      <c r="C135" s="3" t="s">
        <v>481</v>
      </c>
      <c r="H135" s="12">
        <v>2</v>
      </c>
      <c r="J135" s="6" t="b">
        <v>0</v>
      </c>
      <c r="K135" s="23">
        <f t="shared" si="15"/>
        <v>0</v>
      </c>
    </row>
    <row r="136" spans="1:11" x14ac:dyDescent="0.25">
      <c r="C136" s="3" t="s">
        <v>482</v>
      </c>
      <c r="H136" s="12">
        <v>3</v>
      </c>
      <c r="J136" s="6" t="b">
        <v>0</v>
      </c>
      <c r="K136" s="23">
        <f t="shared" si="15"/>
        <v>0</v>
      </c>
    </row>
    <row r="137" spans="1:11" x14ac:dyDescent="0.25">
      <c r="C137" s="3" t="s">
        <v>483</v>
      </c>
      <c r="H137" s="12">
        <v>4</v>
      </c>
      <c r="J137" s="6" t="b">
        <v>0</v>
      </c>
      <c r="K137" s="23">
        <f t="shared" si="15"/>
        <v>0</v>
      </c>
    </row>
  </sheetData>
  <sheetProtection algorithmName="SHA-512" hashValue="sdyOqpPIpd5glHL07vdeZeRnjLIDf7UreDwm+QV+rru/wLkRnVb/Ts9XXc9IYD1zgfuSttHFoU0nuT5MOdy03g==" saltValue="9z1DVFUcfZMiCnSHX/RLxw==" spinCount="100000" sheet="1" selectLockedCells="1"/>
  <mergeCells count="39">
    <mergeCell ref="B98:G98"/>
    <mergeCell ref="B122:F122"/>
    <mergeCell ref="B126:F126"/>
    <mergeCell ref="B101:G101"/>
    <mergeCell ref="C102:F102"/>
    <mergeCell ref="B104:G104"/>
    <mergeCell ref="B109:G109"/>
    <mergeCell ref="B115:G115"/>
    <mergeCell ref="C119:F119"/>
    <mergeCell ref="B70:G70"/>
    <mergeCell ref="B73:G73"/>
    <mergeCell ref="C76:G76"/>
    <mergeCell ref="B82:G82"/>
    <mergeCell ref="B88:G88"/>
    <mergeCell ref="D55:F55"/>
    <mergeCell ref="B58:G58"/>
    <mergeCell ref="C64:G64"/>
    <mergeCell ref="B66:G66"/>
    <mergeCell ref="C67:F67"/>
    <mergeCell ref="B48:G48"/>
    <mergeCell ref="B31:G31"/>
    <mergeCell ref="B32:G32"/>
    <mergeCell ref="B33:G33"/>
    <mergeCell ref="B34:G34"/>
    <mergeCell ref="C35:D35"/>
    <mergeCell ref="C36:D36"/>
    <mergeCell ref="C37:D37"/>
    <mergeCell ref="C38:D38"/>
    <mergeCell ref="C39:D39"/>
    <mergeCell ref="C40:D40"/>
    <mergeCell ref="B25:G25"/>
    <mergeCell ref="B26:G26"/>
    <mergeCell ref="B30:G30"/>
    <mergeCell ref="A1:G1"/>
    <mergeCell ref="A2:G2"/>
    <mergeCell ref="B5:G5"/>
    <mergeCell ref="B12:G12"/>
    <mergeCell ref="B19:G19"/>
    <mergeCell ref="C22:G22"/>
  </mergeCells>
  <pageMargins left="0.7" right="0.7" top="0.78740157499999996" bottom="0.78740157499999996" header="0.3" footer="0.3"/>
  <pageSetup paperSize="9" scale="89" fitToHeight="0" orientation="portrait" r:id="rId1"/>
  <headerFooter>
    <oddHeader>&amp;C&amp;"-,Fett"&amp;12Deutscher Telematik Preis 2024</oddHeader>
    <oddFooter>&amp;L&amp;A&amp;R(c) Steinbeis-Transferzentrum Telematik</oddFooter>
  </headerFooter>
  <rowBreaks count="3" manualBreakCount="3">
    <brk id="33" max="10" man="1"/>
    <brk id="70" max="10" man="1"/>
    <brk id="99"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defaultSize="0" autoFill="0" autoLine="0" autoPict="0">
                <anchor moveWithCells="1">
                  <from>
                    <xdr:col>0</xdr:col>
                    <xdr:colOff>361950</xdr:colOff>
                    <xdr:row>4</xdr:row>
                    <xdr:rowOff>285750</xdr:rowOff>
                  </from>
                  <to>
                    <xdr:col>0</xdr:col>
                    <xdr:colOff>628650</xdr:colOff>
                    <xdr:row>4</xdr:row>
                    <xdr:rowOff>514350</xdr:rowOff>
                  </to>
                </anchor>
              </controlPr>
            </control>
          </mc:Choice>
        </mc:AlternateContent>
        <mc:AlternateContent xmlns:mc="http://schemas.openxmlformats.org/markup-compatibility/2006">
          <mc:Choice Requires="x14">
            <control shapeId="66562" r:id="rId5" name="Check Box 2">
              <controlPr defaultSize="0" autoFill="0" autoLine="0" autoPict="0">
                <anchor moveWithCells="1">
                  <from>
                    <xdr:col>1</xdr:col>
                    <xdr:colOff>685800</xdr:colOff>
                    <xdr:row>4</xdr:row>
                    <xdr:rowOff>771525</xdr:rowOff>
                  </from>
                  <to>
                    <xdr:col>2</xdr:col>
                    <xdr:colOff>0</xdr:colOff>
                    <xdr:row>6</xdr:row>
                    <xdr:rowOff>19050</xdr:rowOff>
                  </to>
                </anchor>
              </controlPr>
            </control>
          </mc:Choice>
        </mc:AlternateContent>
        <mc:AlternateContent xmlns:mc="http://schemas.openxmlformats.org/markup-compatibility/2006">
          <mc:Choice Requires="x14">
            <control shapeId="66563" r:id="rId6" name="Check Box 3">
              <controlPr defaultSize="0" autoFill="0" autoLine="0" autoPict="0">
                <anchor moveWithCells="1">
                  <from>
                    <xdr:col>1</xdr:col>
                    <xdr:colOff>685800</xdr:colOff>
                    <xdr:row>5</xdr:row>
                    <xdr:rowOff>161925</xdr:rowOff>
                  </from>
                  <to>
                    <xdr:col>2</xdr:col>
                    <xdr:colOff>0</xdr:colOff>
                    <xdr:row>7</xdr:row>
                    <xdr:rowOff>19050</xdr:rowOff>
                  </to>
                </anchor>
              </controlPr>
            </control>
          </mc:Choice>
        </mc:AlternateContent>
        <mc:AlternateContent xmlns:mc="http://schemas.openxmlformats.org/markup-compatibility/2006">
          <mc:Choice Requires="x14">
            <control shapeId="66564" r:id="rId7" name="Check Box 4">
              <controlPr defaultSize="0" autoFill="0" autoLine="0" autoPict="0">
                <anchor moveWithCells="1">
                  <from>
                    <xdr:col>1</xdr:col>
                    <xdr:colOff>695325</xdr:colOff>
                    <xdr:row>6</xdr:row>
                    <xdr:rowOff>161925</xdr:rowOff>
                  </from>
                  <to>
                    <xdr:col>2</xdr:col>
                    <xdr:colOff>0</xdr:colOff>
                    <xdr:row>8</xdr:row>
                    <xdr:rowOff>19050</xdr:rowOff>
                  </to>
                </anchor>
              </controlPr>
            </control>
          </mc:Choice>
        </mc:AlternateContent>
        <mc:AlternateContent xmlns:mc="http://schemas.openxmlformats.org/markup-compatibility/2006">
          <mc:Choice Requires="x14">
            <control shapeId="66565" r:id="rId8" name="Check Box 5">
              <controlPr defaultSize="0" autoFill="0" autoLine="0" autoPict="0">
                <anchor moveWithCells="1">
                  <from>
                    <xdr:col>1</xdr:col>
                    <xdr:colOff>695325</xdr:colOff>
                    <xdr:row>7</xdr:row>
                    <xdr:rowOff>171450</xdr:rowOff>
                  </from>
                  <to>
                    <xdr:col>2</xdr:col>
                    <xdr:colOff>0</xdr:colOff>
                    <xdr:row>9</xdr:row>
                    <xdr:rowOff>19050</xdr:rowOff>
                  </to>
                </anchor>
              </controlPr>
            </control>
          </mc:Choice>
        </mc:AlternateContent>
        <mc:AlternateContent xmlns:mc="http://schemas.openxmlformats.org/markup-compatibility/2006">
          <mc:Choice Requires="x14">
            <control shapeId="66566" r:id="rId9" name="Check Box 6">
              <controlPr defaultSize="0" autoFill="0" autoLine="0" autoPict="0">
                <anchor moveWithCells="1">
                  <from>
                    <xdr:col>1</xdr:col>
                    <xdr:colOff>704850</xdr:colOff>
                    <xdr:row>11</xdr:row>
                    <xdr:rowOff>352425</xdr:rowOff>
                  </from>
                  <to>
                    <xdr:col>2</xdr:col>
                    <xdr:colOff>9525</xdr:colOff>
                    <xdr:row>13</xdr:row>
                    <xdr:rowOff>19050</xdr:rowOff>
                  </to>
                </anchor>
              </controlPr>
            </control>
          </mc:Choice>
        </mc:AlternateContent>
        <mc:AlternateContent xmlns:mc="http://schemas.openxmlformats.org/markup-compatibility/2006">
          <mc:Choice Requires="x14">
            <control shapeId="66567" r:id="rId10" name="Check Box 7">
              <controlPr defaultSize="0" autoFill="0" autoLine="0" autoPict="0">
                <anchor moveWithCells="1">
                  <from>
                    <xdr:col>1</xdr:col>
                    <xdr:colOff>704850</xdr:colOff>
                    <xdr:row>12</xdr:row>
                    <xdr:rowOff>161925</xdr:rowOff>
                  </from>
                  <to>
                    <xdr:col>2</xdr:col>
                    <xdr:colOff>9525</xdr:colOff>
                    <xdr:row>14</xdr:row>
                    <xdr:rowOff>19050</xdr:rowOff>
                  </to>
                </anchor>
              </controlPr>
            </control>
          </mc:Choice>
        </mc:AlternateContent>
        <mc:AlternateContent xmlns:mc="http://schemas.openxmlformats.org/markup-compatibility/2006">
          <mc:Choice Requires="x14">
            <control shapeId="66568" r:id="rId11" name="Check Box 8">
              <controlPr defaultSize="0" autoFill="0" autoLine="0" autoPict="0">
                <anchor moveWithCells="1">
                  <from>
                    <xdr:col>1</xdr:col>
                    <xdr:colOff>704850</xdr:colOff>
                    <xdr:row>13</xdr:row>
                    <xdr:rowOff>161925</xdr:rowOff>
                  </from>
                  <to>
                    <xdr:col>2</xdr:col>
                    <xdr:colOff>9525</xdr:colOff>
                    <xdr:row>15</xdr:row>
                    <xdr:rowOff>28575</xdr:rowOff>
                  </to>
                </anchor>
              </controlPr>
            </control>
          </mc:Choice>
        </mc:AlternateContent>
        <mc:AlternateContent xmlns:mc="http://schemas.openxmlformats.org/markup-compatibility/2006">
          <mc:Choice Requires="x14">
            <control shapeId="66569" r:id="rId12" name="Check Box 9">
              <controlPr defaultSize="0" autoFill="0" autoLine="0" autoPict="0">
                <anchor moveWithCells="1">
                  <from>
                    <xdr:col>1</xdr:col>
                    <xdr:colOff>704850</xdr:colOff>
                    <xdr:row>14</xdr:row>
                    <xdr:rowOff>171450</xdr:rowOff>
                  </from>
                  <to>
                    <xdr:col>2</xdr:col>
                    <xdr:colOff>9525</xdr:colOff>
                    <xdr:row>16</xdr:row>
                    <xdr:rowOff>28575</xdr:rowOff>
                  </to>
                </anchor>
              </controlPr>
            </control>
          </mc:Choice>
        </mc:AlternateContent>
        <mc:AlternateContent xmlns:mc="http://schemas.openxmlformats.org/markup-compatibility/2006">
          <mc:Choice Requires="x14">
            <control shapeId="66570" r:id="rId13" name="Check Box 10">
              <controlPr defaultSize="0" autoFill="0" autoLine="0" autoPict="0">
                <anchor moveWithCells="1">
                  <from>
                    <xdr:col>1</xdr:col>
                    <xdr:colOff>714375</xdr:colOff>
                    <xdr:row>15</xdr:row>
                    <xdr:rowOff>171450</xdr:rowOff>
                  </from>
                  <to>
                    <xdr:col>2</xdr:col>
                    <xdr:colOff>19050</xdr:colOff>
                    <xdr:row>17</xdr:row>
                    <xdr:rowOff>38100</xdr:rowOff>
                  </to>
                </anchor>
              </controlPr>
            </control>
          </mc:Choice>
        </mc:AlternateContent>
        <mc:AlternateContent xmlns:mc="http://schemas.openxmlformats.org/markup-compatibility/2006">
          <mc:Choice Requires="x14">
            <control shapeId="66571" r:id="rId14" name="Check Box 11">
              <controlPr defaultSize="0" autoFill="0" autoLine="0" autoPict="0">
                <anchor moveWithCells="1">
                  <from>
                    <xdr:col>1</xdr:col>
                    <xdr:colOff>714375</xdr:colOff>
                    <xdr:row>16</xdr:row>
                    <xdr:rowOff>161925</xdr:rowOff>
                  </from>
                  <to>
                    <xdr:col>2</xdr:col>
                    <xdr:colOff>19050</xdr:colOff>
                    <xdr:row>18</xdr:row>
                    <xdr:rowOff>19050</xdr:rowOff>
                  </to>
                </anchor>
              </controlPr>
            </control>
          </mc:Choice>
        </mc:AlternateContent>
        <mc:AlternateContent xmlns:mc="http://schemas.openxmlformats.org/markup-compatibility/2006">
          <mc:Choice Requires="x14">
            <control shapeId="66572" r:id="rId15" name="Check Box 12">
              <controlPr defaultSize="0" autoFill="0" autoLine="0" autoPict="0">
                <anchor moveWithCells="1">
                  <from>
                    <xdr:col>1</xdr:col>
                    <xdr:colOff>714375</xdr:colOff>
                    <xdr:row>18</xdr:row>
                    <xdr:rowOff>342900</xdr:rowOff>
                  </from>
                  <to>
                    <xdr:col>2</xdr:col>
                    <xdr:colOff>19050</xdr:colOff>
                    <xdr:row>20</xdr:row>
                    <xdr:rowOff>9525</xdr:rowOff>
                  </to>
                </anchor>
              </controlPr>
            </control>
          </mc:Choice>
        </mc:AlternateContent>
        <mc:AlternateContent xmlns:mc="http://schemas.openxmlformats.org/markup-compatibility/2006">
          <mc:Choice Requires="x14">
            <control shapeId="66573" r:id="rId16" name="Check Box 13">
              <controlPr defaultSize="0" autoFill="0" autoLine="0" autoPict="0">
                <anchor moveWithCells="1">
                  <from>
                    <xdr:col>1</xdr:col>
                    <xdr:colOff>714375</xdr:colOff>
                    <xdr:row>19</xdr:row>
                    <xdr:rowOff>171450</xdr:rowOff>
                  </from>
                  <to>
                    <xdr:col>2</xdr:col>
                    <xdr:colOff>19050</xdr:colOff>
                    <xdr:row>21</xdr:row>
                    <xdr:rowOff>28575</xdr:rowOff>
                  </to>
                </anchor>
              </controlPr>
            </control>
          </mc:Choice>
        </mc:AlternateContent>
        <mc:AlternateContent xmlns:mc="http://schemas.openxmlformats.org/markup-compatibility/2006">
          <mc:Choice Requires="x14">
            <control shapeId="66574" r:id="rId17" name="Check Box 14">
              <controlPr defaultSize="0" autoFill="0" autoLine="0" autoPict="0">
                <anchor moveWithCells="1">
                  <from>
                    <xdr:col>1</xdr:col>
                    <xdr:colOff>723900</xdr:colOff>
                    <xdr:row>21</xdr:row>
                    <xdr:rowOff>57150</xdr:rowOff>
                  </from>
                  <to>
                    <xdr:col>2</xdr:col>
                    <xdr:colOff>28575</xdr:colOff>
                    <xdr:row>21</xdr:row>
                    <xdr:rowOff>285750</xdr:rowOff>
                  </to>
                </anchor>
              </controlPr>
            </control>
          </mc:Choice>
        </mc:AlternateContent>
        <mc:AlternateContent xmlns:mc="http://schemas.openxmlformats.org/markup-compatibility/2006">
          <mc:Choice Requires="x14">
            <control shapeId="66575" r:id="rId18" name="Check Box 15">
              <controlPr defaultSize="0" autoFill="0" autoLine="0" autoPict="0">
                <anchor moveWithCells="1">
                  <from>
                    <xdr:col>0</xdr:col>
                    <xdr:colOff>409575</xdr:colOff>
                    <xdr:row>24</xdr:row>
                    <xdr:rowOff>76200</xdr:rowOff>
                  </from>
                  <to>
                    <xdr:col>1</xdr:col>
                    <xdr:colOff>0</xdr:colOff>
                    <xdr:row>24</xdr:row>
                    <xdr:rowOff>314325</xdr:rowOff>
                  </to>
                </anchor>
              </controlPr>
            </control>
          </mc:Choice>
        </mc:AlternateContent>
        <mc:AlternateContent xmlns:mc="http://schemas.openxmlformats.org/markup-compatibility/2006">
          <mc:Choice Requires="x14">
            <control shapeId="66576" r:id="rId19" name="Check Box 16">
              <controlPr defaultSize="0" autoFill="0" autoLine="0" autoPict="0">
                <anchor moveWithCells="1">
                  <from>
                    <xdr:col>1</xdr:col>
                    <xdr:colOff>704850</xdr:colOff>
                    <xdr:row>25</xdr:row>
                    <xdr:rowOff>352425</xdr:rowOff>
                  </from>
                  <to>
                    <xdr:col>2</xdr:col>
                    <xdr:colOff>9525</xdr:colOff>
                    <xdr:row>27</xdr:row>
                    <xdr:rowOff>19050</xdr:rowOff>
                  </to>
                </anchor>
              </controlPr>
            </control>
          </mc:Choice>
        </mc:AlternateContent>
        <mc:AlternateContent xmlns:mc="http://schemas.openxmlformats.org/markup-compatibility/2006">
          <mc:Choice Requires="x14">
            <control shapeId="66577" r:id="rId20" name="Check Box 17">
              <controlPr defaultSize="0" autoFill="0" autoLine="0" autoPict="0">
                <anchor moveWithCells="1">
                  <from>
                    <xdr:col>1</xdr:col>
                    <xdr:colOff>704850</xdr:colOff>
                    <xdr:row>26</xdr:row>
                    <xdr:rowOff>171450</xdr:rowOff>
                  </from>
                  <to>
                    <xdr:col>2</xdr:col>
                    <xdr:colOff>9525</xdr:colOff>
                    <xdr:row>28</xdr:row>
                    <xdr:rowOff>19050</xdr:rowOff>
                  </to>
                </anchor>
              </controlPr>
            </control>
          </mc:Choice>
        </mc:AlternateContent>
        <mc:AlternateContent xmlns:mc="http://schemas.openxmlformats.org/markup-compatibility/2006">
          <mc:Choice Requires="x14">
            <control shapeId="66578" r:id="rId21" name="Check Box 18">
              <controlPr defaultSize="0" autoFill="0" autoLine="0" autoPict="0">
                <anchor moveWithCells="1">
                  <from>
                    <xdr:col>1</xdr:col>
                    <xdr:colOff>695325</xdr:colOff>
                    <xdr:row>27</xdr:row>
                    <xdr:rowOff>161925</xdr:rowOff>
                  </from>
                  <to>
                    <xdr:col>2</xdr:col>
                    <xdr:colOff>0</xdr:colOff>
                    <xdr:row>29</xdr:row>
                    <xdr:rowOff>19050</xdr:rowOff>
                  </to>
                </anchor>
              </controlPr>
            </control>
          </mc:Choice>
        </mc:AlternateContent>
        <mc:AlternateContent xmlns:mc="http://schemas.openxmlformats.org/markup-compatibility/2006">
          <mc:Choice Requires="x14">
            <control shapeId="66582" r:id="rId22" name="Check Box 22">
              <controlPr defaultSize="0" autoFill="0" autoLine="0" autoPict="0">
                <anchor moveWithCells="1">
                  <from>
                    <xdr:col>0</xdr:col>
                    <xdr:colOff>400050</xdr:colOff>
                    <xdr:row>29</xdr:row>
                    <xdr:rowOff>123825</xdr:rowOff>
                  </from>
                  <to>
                    <xdr:col>1</xdr:col>
                    <xdr:colOff>0</xdr:colOff>
                    <xdr:row>29</xdr:row>
                    <xdr:rowOff>361950</xdr:rowOff>
                  </to>
                </anchor>
              </controlPr>
            </control>
          </mc:Choice>
        </mc:AlternateContent>
        <mc:AlternateContent xmlns:mc="http://schemas.openxmlformats.org/markup-compatibility/2006">
          <mc:Choice Requires="x14">
            <control shapeId="66584" r:id="rId23" name="Check Box 24">
              <controlPr defaultSize="0" autoFill="0" autoLine="0" autoPict="0">
                <anchor moveWithCells="1">
                  <from>
                    <xdr:col>0</xdr:col>
                    <xdr:colOff>400050</xdr:colOff>
                    <xdr:row>30</xdr:row>
                    <xdr:rowOff>9525</xdr:rowOff>
                  </from>
                  <to>
                    <xdr:col>1</xdr:col>
                    <xdr:colOff>0</xdr:colOff>
                    <xdr:row>30</xdr:row>
                    <xdr:rowOff>247650</xdr:rowOff>
                  </to>
                </anchor>
              </controlPr>
            </control>
          </mc:Choice>
        </mc:AlternateContent>
        <mc:AlternateContent xmlns:mc="http://schemas.openxmlformats.org/markup-compatibility/2006">
          <mc:Choice Requires="x14">
            <control shapeId="66585" r:id="rId24" name="Check Box 25">
              <controlPr defaultSize="0" autoFill="0" autoLine="0" autoPict="0">
                <anchor moveWithCells="1">
                  <from>
                    <xdr:col>0</xdr:col>
                    <xdr:colOff>390525</xdr:colOff>
                    <xdr:row>31</xdr:row>
                    <xdr:rowOff>28575</xdr:rowOff>
                  </from>
                  <to>
                    <xdr:col>1</xdr:col>
                    <xdr:colOff>0</xdr:colOff>
                    <xdr:row>31</xdr:row>
                    <xdr:rowOff>257175</xdr:rowOff>
                  </to>
                </anchor>
              </controlPr>
            </control>
          </mc:Choice>
        </mc:AlternateContent>
        <mc:AlternateContent xmlns:mc="http://schemas.openxmlformats.org/markup-compatibility/2006">
          <mc:Choice Requires="x14">
            <control shapeId="66586" r:id="rId25" name="Check Box 26">
              <controlPr defaultSize="0" autoFill="0" autoLine="0" autoPict="0">
                <anchor moveWithCells="1">
                  <from>
                    <xdr:col>0</xdr:col>
                    <xdr:colOff>400050</xdr:colOff>
                    <xdr:row>32</xdr:row>
                    <xdr:rowOff>57150</xdr:rowOff>
                  </from>
                  <to>
                    <xdr:col>1</xdr:col>
                    <xdr:colOff>0</xdr:colOff>
                    <xdr:row>32</xdr:row>
                    <xdr:rowOff>285750</xdr:rowOff>
                  </to>
                </anchor>
              </controlPr>
            </control>
          </mc:Choice>
        </mc:AlternateContent>
        <mc:AlternateContent xmlns:mc="http://schemas.openxmlformats.org/markup-compatibility/2006">
          <mc:Choice Requires="x14">
            <control shapeId="66587" r:id="rId26" name="Check Box 27">
              <controlPr defaultSize="0" autoFill="0" autoLine="0" autoPict="0">
                <anchor moveWithCells="1">
                  <from>
                    <xdr:col>1</xdr:col>
                    <xdr:colOff>695325</xdr:colOff>
                    <xdr:row>33</xdr:row>
                    <xdr:rowOff>390525</xdr:rowOff>
                  </from>
                  <to>
                    <xdr:col>2</xdr:col>
                    <xdr:colOff>0</xdr:colOff>
                    <xdr:row>35</xdr:row>
                    <xdr:rowOff>19050</xdr:rowOff>
                  </to>
                </anchor>
              </controlPr>
            </control>
          </mc:Choice>
        </mc:AlternateContent>
        <mc:AlternateContent xmlns:mc="http://schemas.openxmlformats.org/markup-compatibility/2006">
          <mc:Choice Requires="x14">
            <control shapeId="66588" r:id="rId27" name="Check Box 28">
              <controlPr defaultSize="0" autoFill="0" autoLine="0" autoPict="0">
                <anchor moveWithCells="1">
                  <from>
                    <xdr:col>1</xdr:col>
                    <xdr:colOff>695325</xdr:colOff>
                    <xdr:row>34</xdr:row>
                    <xdr:rowOff>161925</xdr:rowOff>
                  </from>
                  <to>
                    <xdr:col>2</xdr:col>
                    <xdr:colOff>0</xdr:colOff>
                    <xdr:row>36</xdr:row>
                    <xdr:rowOff>19050</xdr:rowOff>
                  </to>
                </anchor>
              </controlPr>
            </control>
          </mc:Choice>
        </mc:AlternateContent>
        <mc:AlternateContent xmlns:mc="http://schemas.openxmlformats.org/markup-compatibility/2006">
          <mc:Choice Requires="x14">
            <control shapeId="66589" r:id="rId28" name="Check Box 29">
              <controlPr defaultSize="0" autoFill="0" autoLine="0" autoPict="0">
                <anchor moveWithCells="1">
                  <from>
                    <xdr:col>1</xdr:col>
                    <xdr:colOff>695325</xdr:colOff>
                    <xdr:row>35</xdr:row>
                    <xdr:rowOff>161925</xdr:rowOff>
                  </from>
                  <to>
                    <xdr:col>2</xdr:col>
                    <xdr:colOff>0</xdr:colOff>
                    <xdr:row>37</xdr:row>
                    <xdr:rowOff>19050</xdr:rowOff>
                  </to>
                </anchor>
              </controlPr>
            </control>
          </mc:Choice>
        </mc:AlternateContent>
        <mc:AlternateContent xmlns:mc="http://schemas.openxmlformats.org/markup-compatibility/2006">
          <mc:Choice Requires="x14">
            <control shapeId="66590" r:id="rId29" name="Check Box 30">
              <controlPr defaultSize="0" autoFill="0" autoLine="0" autoPict="0">
                <anchor moveWithCells="1">
                  <from>
                    <xdr:col>1</xdr:col>
                    <xdr:colOff>695325</xdr:colOff>
                    <xdr:row>36</xdr:row>
                    <xdr:rowOff>161925</xdr:rowOff>
                  </from>
                  <to>
                    <xdr:col>2</xdr:col>
                    <xdr:colOff>0</xdr:colOff>
                    <xdr:row>38</xdr:row>
                    <xdr:rowOff>9525</xdr:rowOff>
                  </to>
                </anchor>
              </controlPr>
            </control>
          </mc:Choice>
        </mc:AlternateContent>
        <mc:AlternateContent xmlns:mc="http://schemas.openxmlformats.org/markup-compatibility/2006">
          <mc:Choice Requires="x14">
            <control shapeId="66591" r:id="rId30" name="Check Box 31">
              <controlPr defaultSize="0" autoFill="0" autoLine="0" autoPict="0">
                <anchor moveWithCells="1">
                  <from>
                    <xdr:col>1</xdr:col>
                    <xdr:colOff>695325</xdr:colOff>
                    <xdr:row>37</xdr:row>
                    <xdr:rowOff>142875</xdr:rowOff>
                  </from>
                  <to>
                    <xdr:col>2</xdr:col>
                    <xdr:colOff>0</xdr:colOff>
                    <xdr:row>39</xdr:row>
                    <xdr:rowOff>0</xdr:rowOff>
                  </to>
                </anchor>
              </controlPr>
            </control>
          </mc:Choice>
        </mc:AlternateContent>
        <mc:AlternateContent xmlns:mc="http://schemas.openxmlformats.org/markup-compatibility/2006">
          <mc:Choice Requires="x14">
            <control shapeId="66592" r:id="rId31" name="Check Box 32">
              <controlPr defaultSize="0" autoFill="0" autoLine="0" autoPict="0">
                <anchor moveWithCells="1">
                  <from>
                    <xdr:col>1</xdr:col>
                    <xdr:colOff>695325</xdr:colOff>
                    <xdr:row>38</xdr:row>
                    <xdr:rowOff>171450</xdr:rowOff>
                  </from>
                  <to>
                    <xdr:col>2</xdr:col>
                    <xdr:colOff>0</xdr:colOff>
                    <xdr:row>40</xdr:row>
                    <xdr:rowOff>28575</xdr:rowOff>
                  </to>
                </anchor>
              </controlPr>
            </control>
          </mc:Choice>
        </mc:AlternateContent>
        <mc:AlternateContent xmlns:mc="http://schemas.openxmlformats.org/markup-compatibility/2006">
          <mc:Choice Requires="x14">
            <control shapeId="66593" r:id="rId32" name="Check Box 33">
              <controlPr defaultSize="0" autoFill="0" autoLine="0" autoPict="0">
                <anchor moveWithCells="1">
                  <from>
                    <xdr:col>1</xdr:col>
                    <xdr:colOff>695325</xdr:colOff>
                    <xdr:row>39</xdr:row>
                    <xdr:rowOff>152400</xdr:rowOff>
                  </from>
                  <to>
                    <xdr:col>2</xdr:col>
                    <xdr:colOff>0</xdr:colOff>
                    <xdr:row>41</xdr:row>
                    <xdr:rowOff>19050</xdr:rowOff>
                  </to>
                </anchor>
              </controlPr>
            </control>
          </mc:Choice>
        </mc:AlternateContent>
        <mc:AlternateContent xmlns:mc="http://schemas.openxmlformats.org/markup-compatibility/2006">
          <mc:Choice Requires="x14">
            <control shapeId="66594" r:id="rId33" name="Check Box 34">
              <controlPr defaultSize="0" autoFill="0" autoLine="0" autoPict="0">
                <anchor moveWithCells="1">
                  <from>
                    <xdr:col>1</xdr:col>
                    <xdr:colOff>704850</xdr:colOff>
                    <xdr:row>40</xdr:row>
                    <xdr:rowOff>152400</xdr:rowOff>
                  </from>
                  <to>
                    <xdr:col>2</xdr:col>
                    <xdr:colOff>9525</xdr:colOff>
                    <xdr:row>42</xdr:row>
                    <xdr:rowOff>19050</xdr:rowOff>
                  </to>
                </anchor>
              </controlPr>
            </control>
          </mc:Choice>
        </mc:AlternateContent>
        <mc:AlternateContent xmlns:mc="http://schemas.openxmlformats.org/markup-compatibility/2006">
          <mc:Choice Requires="x14">
            <control shapeId="66595" r:id="rId34" name="Check Box 35">
              <controlPr defaultSize="0" autoFill="0" autoLine="0" autoPict="0">
                <anchor moveWithCells="1">
                  <from>
                    <xdr:col>0</xdr:col>
                    <xdr:colOff>438150</xdr:colOff>
                    <xdr:row>41</xdr:row>
                    <xdr:rowOff>171450</xdr:rowOff>
                  </from>
                  <to>
                    <xdr:col>1</xdr:col>
                    <xdr:colOff>28575</xdr:colOff>
                    <xdr:row>43</xdr:row>
                    <xdr:rowOff>28575</xdr:rowOff>
                  </to>
                </anchor>
              </controlPr>
            </control>
          </mc:Choice>
        </mc:AlternateContent>
        <mc:AlternateContent xmlns:mc="http://schemas.openxmlformats.org/markup-compatibility/2006">
          <mc:Choice Requires="x14">
            <control shapeId="66596" r:id="rId35" name="Check Box 36">
              <controlPr defaultSize="0" autoFill="0" autoLine="0" autoPict="0">
                <anchor moveWithCells="1">
                  <from>
                    <xdr:col>0</xdr:col>
                    <xdr:colOff>438150</xdr:colOff>
                    <xdr:row>42</xdr:row>
                    <xdr:rowOff>171450</xdr:rowOff>
                  </from>
                  <to>
                    <xdr:col>1</xdr:col>
                    <xdr:colOff>28575</xdr:colOff>
                    <xdr:row>44</xdr:row>
                    <xdr:rowOff>28575</xdr:rowOff>
                  </to>
                </anchor>
              </controlPr>
            </control>
          </mc:Choice>
        </mc:AlternateContent>
        <mc:AlternateContent xmlns:mc="http://schemas.openxmlformats.org/markup-compatibility/2006">
          <mc:Choice Requires="x14">
            <control shapeId="66597" r:id="rId36" name="Check Box 37">
              <controlPr defaultSize="0" autoFill="0" autoLine="0" autoPict="0">
                <anchor moveWithCells="1">
                  <from>
                    <xdr:col>0</xdr:col>
                    <xdr:colOff>428625</xdr:colOff>
                    <xdr:row>47</xdr:row>
                    <xdr:rowOff>57150</xdr:rowOff>
                  </from>
                  <to>
                    <xdr:col>1</xdr:col>
                    <xdr:colOff>9525</xdr:colOff>
                    <xdr:row>47</xdr:row>
                    <xdr:rowOff>295275</xdr:rowOff>
                  </to>
                </anchor>
              </controlPr>
            </control>
          </mc:Choice>
        </mc:AlternateContent>
        <mc:AlternateContent xmlns:mc="http://schemas.openxmlformats.org/markup-compatibility/2006">
          <mc:Choice Requires="x14">
            <control shapeId="66598" r:id="rId37" name="Check Box 38">
              <controlPr defaultSize="0" autoFill="0" autoLine="0" autoPict="0">
                <anchor moveWithCells="1">
                  <from>
                    <xdr:col>1</xdr:col>
                    <xdr:colOff>733425</xdr:colOff>
                    <xdr:row>47</xdr:row>
                    <xdr:rowOff>361950</xdr:rowOff>
                  </from>
                  <to>
                    <xdr:col>2</xdr:col>
                    <xdr:colOff>28575</xdr:colOff>
                    <xdr:row>49</xdr:row>
                    <xdr:rowOff>19050</xdr:rowOff>
                  </to>
                </anchor>
              </controlPr>
            </control>
          </mc:Choice>
        </mc:AlternateContent>
        <mc:AlternateContent xmlns:mc="http://schemas.openxmlformats.org/markup-compatibility/2006">
          <mc:Choice Requires="x14">
            <control shapeId="66599" r:id="rId38" name="Check Box 39">
              <controlPr defaultSize="0" autoFill="0" autoLine="0" autoPict="0">
                <anchor moveWithCells="1">
                  <from>
                    <xdr:col>1</xdr:col>
                    <xdr:colOff>733425</xdr:colOff>
                    <xdr:row>48</xdr:row>
                    <xdr:rowOff>171450</xdr:rowOff>
                  </from>
                  <to>
                    <xdr:col>2</xdr:col>
                    <xdr:colOff>28575</xdr:colOff>
                    <xdr:row>50</xdr:row>
                    <xdr:rowOff>28575</xdr:rowOff>
                  </to>
                </anchor>
              </controlPr>
            </control>
          </mc:Choice>
        </mc:AlternateContent>
        <mc:AlternateContent xmlns:mc="http://schemas.openxmlformats.org/markup-compatibility/2006">
          <mc:Choice Requires="x14">
            <control shapeId="66600" r:id="rId39" name="Check Box 40">
              <controlPr defaultSize="0" autoFill="0" autoLine="0" autoPict="0">
                <anchor moveWithCells="1">
                  <from>
                    <xdr:col>1</xdr:col>
                    <xdr:colOff>733425</xdr:colOff>
                    <xdr:row>49</xdr:row>
                    <xdr:rowOff>171450</xdr:rowOff>
                  </from>
                  <to>
                    <xdr:col>2</xdr:col>
                    <xdr:colOff>38100</xdr:colOff>
                    <xdr:row>51</xdr:row>
                    <xdr:rowOff>19050</xdr:rowOff>
                  </to>
                </anchor>
              </controlPr>
            </control>
          </mc:Choice>
        </mc:AlternateContent>
        <mc:AlternateContent xmlns:mc="http://schemas.openxmlformats.org/markup-compatibility/2006">
          <mc:Choice Requires="x14">
            <control shapeId="66601" r:id="rId40" name="Check Box 41">
              <controlPr defaultSize="0" autoFill="0" autoLine="0" autoPict="0">
                <anchor moveWithCells="1">
                  <from>
                    <xdr:col>2</xdr:col>
                    <xdr:colOff>704850</xdr:colOff>
                    <xdr:row>52</xdr:row>
                    <xdr:rowOff>161925</xdr:rowOff>
                  </from>
                  <to>
                    <xdr:col>3</xdr:col>
                    <xdr:colOff>0</xdr:colOff>
                    <xdr:row>54</xdr:row>
                    <xdr:rowOff>9525</xdr:rowOff>
                  </to>
                </anchor>
              </controlPr>
            </control>
          </mc:Choice>
        </mc:AlternateContent>
        <mc:AlternateContent xmlns:mc="http://schemas.openxmlformats.org/markup-compatibility/2006">
          <mc:Choice Requires="x14">
            <control shapeId="66602" r:id="rId41" name="Check Box 42">
              <controlPr defaultSize="0" autoFill="0" autoLine="0" autoPict="0">
                <anchor moveWithCells="1">
                  <from>
                    <xdr:col>2</xdr:col>
                    <xdr:colOff>714375</xdr:colOff>
                    <xdr:row>54</xdr:row>
                    <xdr:rowOff>85725</xdr:rowOff>
                  </from>
                  <to>
                    <xdr:col>3</xdr:col>
                    <xdr:colOff>9525</xdr:colOff>
                    <xdr:row>54</xdr:row>
                    <xdr:rowOff>314325</xdr:rowOff>
                  </to>
                </anchor>
              </controlPr>
            </control>
          </mc:Choice>
        </mc:AlternateContent>
        <mc:AlternateContent xmlns:mc="http://schemas.openxmlformats.org/markup-compatibility/2006">
          <mc:Choice Requires="x14">
            <control shapeId="66603" r:id="rId42" name="Check Box 43">
              <controlPr defaultSize="0" autoFill="0" autoLine="0" autoPict="0">
                <anchor moveWithCells="1">
                  <from>
                    <xdr:col>1</xdr:col>
                    <xdr:colOff>714375</xdr:colOff>
                    <xdr:row>54</xdr:row>
                    <xdr:rowOff>361950</xdr:rowOff>
                  </from>
                  <to>
                    <xdr:col>2</xdr:col>
                    <xdr:colOff>19050</xdr:colOff>
                    <xdr:row>56</xdr:row>
                    <xdr:rowOff>19050</xdr:rowOff>
                  </to>
                </anchor>
              </controlPr>
            </control>
          </mc:Choice>
        </mc:AlternateContent>
        <mc:AlternateContent xmlns:mc="http://schemas.openxmlformats.org/markup-compatibility/2006">
          <mc:Choice Requires="x14">
            <control shapeId="66604" r:id="rId43" name="Check Box 44">
              <controlPr defaultSize="0" autoFill="0" autoLine="0" autoPict="0">
                <anchor moveWithCells="1">
                  <from>
                    <xdr:col>0</xdr:col>
                    <xdr:colOff>419100</xdr:colOff>
                    <xdr:row>57</xdr:row>
                    <xdr:rowOff>47625</xdr:rowOff>
                  </from>
                  <to>
                    <xdr:col>1</xdr:col>
                    <xdr:colOff>9525</xdr:colOff>
                    <xdr:row>57</xdr:row>
                    <xdr:rowOff>276225</xdr:rowOff>
                  </to>
                </anchor>
              </controlPr>
            </control>
          </mc:Choice>
        </mc:AlternateContent>
        <mc:AlternateContent xmlns:mc="http://schemas.openxmlformats.org/markup-compatibility/2006">
          <mc:Choice Requires="x14">
            <control shapeId="66605" r:id="rId44" name="Check Box 45">
              <controlPr defaultSize="0" autoFill="0" autoLine="0" autoPict="0">
                <anchor moveWithCells="1">
                  <from>
                    <xdr:col>1</xdr:col>
                    <xdr:colOff>723900</xdr:colOff>
                    <xdr:row>57</xdr:row>
                    <xdr:rowOff>276225</xdr:rowOff>
                  </from>
                  <to>
                    <xdr:col>2</xdr:col>
                    <xdr:colOff>28575</xdr:colOff>
                    <xdr:row>59</xdr:row>
                    <xdr:rowOff>9525</xdr:rowOff>
                  </to>
                </anchor>
              </controlPr>
            </control>
          </mc:Choice>
        </mc:AlternateContent>
        <mc:AlternateContent xmlns:mc="http://schemas.openxmlformats.org/markup-compatibility/2006">
          <mc:Choice Requires="x14">
            <control shapeId="66606" r:id="rId45" name="Check Box 46">
              <controlPr defaultSize="0" autoFill="0" autoLine="0" autoPict="0">
                <anchor moveWithCells="1">
                  <from>
                    <xdr:col>1</xdr:col>
                    <xdr:colOff>714375</xdr:colOff>
                    <xdr:row>58</xdr:row>
                    <xdr:rowOff>161925</xdr:rowOff>
                  </from>
                  <to>
                    <xdr:col>2</xdr:col>
                    <xdr:colOff>19050</xdr:colOff>
                    <xdr:row>60</xdr:row>
                    <xdr:rowOff>19050</xdr:rowOff>
                  </to>
                </anchor>
              </controlPr>
            </control>
          </mc:Choice>
        </mc:AlternateContent>
        <mc:AlternateContent xmlns:mc="http://schemas.openxmlformats.org/markup-compatibility/2006">
          <mc:Choice Requires="x14">
            <control shapeId="66607" r:id="rId46" name="Check Box 47">
              <controlPr defaultSize="0" autoFill="0" autoLine="0" autoPict="0">
                <anchor moveWithCells="1">
                  <from>
                    <xdr:col>1</xdr:col>
                    <xdr:colOff>723900</xdr:colOff>
                    <xdr:row>59</xdr:row>
                    <xdr:rowOff>161925</xdr:rowOff>
                  </from>
                  <to>
                    <xdr:col>2</xdr:col>
                    <xdr:colOff>28575</xdr:colOff>
                    <xdr:row>61</xdr:row>
                    <xdr:rowOff>9525</xdr:rowOff>
                  </to>
                </anchor>
              </controlPr>
            </control>
          </mc:Choice>
        </mc:AlternateContent>
        <mc:AlternateContent xmlns:mc="http://schemas.openxmlformats.org/markup-compatibility/2006">
          <mc:Choice Requires="x14">
            <control shapeId="66608" r:id="rId47" name="Check Box 48">
              <controlPr defaultSize="0" autoFill="0" autoLine="0" autoPict="0">
                <anchor moveWithCells="1">
                  <from>
                    <xdr:col>1</xdr:col>
                    <xdr:colOff>733425</xdr:colOff>
                    <xdr:row>60</xdr:row>
                    <xdr:rowOff>161925</xdr:rowOff>
                  </from>
                  <to>
                    <xdr:col>2</xdr:col>
                    <xdr:colOff>28575</xdr:colOff>
                    <xdr:row>62</xdr:row>
                    <xdr:rowOff>9525</xdr:rowOff>
                  </to>
                </anchor>
              </controlPr>
            </control>
          </mc:Choice>
        </mc:AlternateContent>
        <mc:AlternateContent xmlns:mc="http://schemas.openxmlformats.org/markup-compatibility/2006">
          <mc:Choice Requires="x14">
            <control shapeId="66609" r:id="rId48" name="Check Box 49">
              <controlPr defaultSize="0" autoFill="0" autoLine="0" autoPict="0">
                <anchor moveWithCells="1">
                  <from>
                    <xdr:col>1</xdr:col>
                    <xdr:colOff>733425</xdr:colOff>
                    <xdr:row>61</xdr:row>
                    <xdr:rowOff>180975</xdr:rowOff>
                  </from>
                  <to>
                    <xdr:col>2</xdr:col>
                    <xdr:colOff>38100</xdr:colOff>
                    <xdr:row>63</xdr:row>
                    <xdr:rowOff>38100</xdr:rowOff>
                  </to>
                </anchor>
              </controlPr>
            </control>
          </mc:Choice>
        </mc:AlternateContent>
        <mc:AlternateContent xmlns:mc="http://schemas.openxmlformats.org/markup-compatibility/2006">
          <mc:Choice Requires="x14">
            <control shapeId="66610" r:id="rId49" name="Check Box 50">
              <controlPr defaultSize="0" autoFill="0" autoLine="0" autoPict="0">
                <anchor moveWithCells="1">
                  <from>
                    <xdr:col>1</xdr:col>
                    <xdr:colOff>742950</xdr:colOff>
                    <xdr:row>63</xdr:row>
                    <xdr:rowOff>66675</xdr:rowOff>
                  </from>
                  <to>
                    <xdr:col>2</xdr:col>
                    <xdr:colOff>47625</xdr:colOff>
                    <xdr:row>63</xdr:row>
                    <xdr:rowOff>295275</xdr:rowOff>
                  </to>
                </anchor>
              </controlPr>
            </control>
          </mc:Choice>
        </mc:AlternateContent>
        <mc:AlternateContent xmlns:mc="http://schemas.openxmlformats.org/markup-compatibility/2006">
          <mc:Choice Requires="x14">
            <control shapeId="66611" r:id="rId50" name="Check Box 51">
              <controlPr defaultSize="0" autoFill="0" autoLine="0" autoPict="0">
                <anchor moveWithCells="1">
                  <from>
                    <xdr:col>0</xdr:col>
                    <xdr:colOff>466725</xdr:colOff>
                    <xdr:row>65</xdr:row>
                    <xdr:rowOff>57150</xdr:rowOff>
                  </from>
                  <to>
                    <xdr:col>1</xdr:col>
                    <xdr:colOff>47625</xdr:colOff>
                    <xdr:row>65</xdr:row>
                    <xdr:rowOff>295275</xdr:rowOff>
                  </to>
                </anchor>
              </controlPr>
            </control>
          </mc:Choice>
        </mc:AlternateContent>
        <mc:AlternateContent xmlns:mc="http://schemas.openxmlformats.org/markup-compatibility/2006">
          <mc:Choice Requires="x14">
            <control shapeId="66612" r:id="rId51" name="Check Box 52">
              <controlPr defaultSize="0" autoFill="0" autoLine="0" autoPict="0">
                <anchor moveWithCells="1">
                  <from>
                    <xdr:col>1</xdr:col>
                    <xdr:colOff>723900</xdr:colOff>
                    <xdr:row>65</xdr:row>
                    <xdr:rowOff>333375</xdr:rowOff>
                  </from>
                  <to>
                    <xdr:col>2</xdr:col>
                    <xdr:colOff>28575</xdr:colOff>
                    <xdr:row>66</xdr:row>
                    <xdr:rowOff>219075</xdr:rowOff>
                  </to>
                </anchor>
              </controlPr>
            </control>
          </mc:Choice>
        </mc:AlternateContent>
        <mc:AlternateContent xmlns:mc="http://schemas.openxmlformats.org/markup-compatibility/2006">
          <mc:Choice Requires="x14">
            <control shapeId="66613" r:id="rId52" name="Check Box 53">
              <controlPr defaultSize="0" autoFill="0" autoLine="0" autoPict="0">
                <anchor moveWithCells="1">
                  <from>
                    <xdr:col>1</xdr:col>
                    <xdr:colOff>714375</xdr:colOff>
                    <xdr:row>66</xdr:row>
                    <xdr:rowOff>371475</xdr:rowOff>
                  </from>
                  <to>
                    <xdr:col>2</xdr:col>
                    <xdr:colOff>19050</xdr:colOff>
                    <xdr:row>68</xdr:row>
                    <xdr:rowOff>19050</xdr:rowOff>
                  </to>
                </anchor>
              </controlPr>
            </control>
          </mc:Choice>
        </mc:AlternateContent>
        <mc:AlternateContent xmlns:mc="http://schemas.openxmlformats.org/markup-compatibility/2006">
          <mc:Choice Requires="x14">
            <control shapeId="66614" r:id="rId53" name="Check Box 54">
              <controlPr defaultSize="0" autoFill="0" autoLine="0" autoPict="0">
                <anchor moveWithCells="1">
                  <from>
                    <xdr:col>0</xdr:col>
                    <xdr:colOff>457200</xdr:colOff>
                    <xdr:row>69</xdr:row>
                    <xdr:rowOff>47625</xdr:rowOff>
                  </from>
                  <to>
                    <xdr:col>1</xdr:col>
                    <xdr:colOff>47625</xdr:colOff>
                    <xdr:row>69</xdr:row>
                    <xdr:rowOff>285750</xdr:rowOff>
                  </to>
                </anchor>
              </controlPr>
            </control>
          </mc:Choice>
        </mc:AlternateContent>
        <mc:AlternateContent xmlns:mc="http://schemas.openxmlformats.org/markup-compatibility/2006">
          <mc:Choice Requires="x14">
            <control shapeId="66615" r:id="rId54" name="Check Box 55">
              <controlPr defaultSize="0" autoFill="0" autoLine="0" autoPict="0">
                <anchor moveWithCells="1">
                  <from>
                    <xdr:col>0</xdr:col>
                    <xdr:colOff>409575</xdr:colOff>
                    <xdr:row>72</xdr:row>
                    <xdr:rowOff>152400</xdr:rowOff>
                  </from>
                  <to>
                    <xdr:col>1</xdr:col>
                    <xdr:colOff>0</xdr:colOff>
                    <xdr:row>72</xdr:row>
                    <xdr:rowOff>390525</xdr:rowOff>
                  </to>
                </anchor>
              </controlPr>
            </control>
          </mc:Choice>
        </mc:AlternateContent>
        <mc:AlternateContent xmlns:mc="http://schemas.openxmlformats.org/markup-compatibility/2006">
          <mc:Choice Requires="x14">
            <control shapeId="66616" r:id="rId55" name="Check Box 56">
              <controlPr defaultSize="0" autoFill="0" autoLine="0" autoPict="0">
                <anchor moveWithCells="1">
                  <from>
                    <xdr:col>1</xdr:col>
                    <xdr:colOff>704850</xdr:colOff>
                    <xdr:row>72</xdr:row>
                    <xdr:rowOff>561975</xdr:rowOff>
                  </from>
                  <to>
                    <xdr:col>2</xdr:col>
                    <xdr:colOff>9525</xdr:colOff>
                    <xdr:row>74</xdr:row>
                    <xdr:rowOff>28575</xdr:rowOff>
                  </to>
                </anchor>
              </controlPr>
            </control>
          </mc:Choice>
        </mc:AlternateContent>
        <mc:AlternateContent xmlns:mc="http://schemas.openxmlformats.org/markup-compatibility/2006">
          <mc:Choice Requires="x14">
            <control shapeId="66617" r:id="rId56" name="Check Box 57">
              <controlPr defaultSize="0" autoFill="0" autoLine="0" autoPict="0">
                <anchor moveWithCells="1">
                  <from>
                    <xdr:col>1</xdr:col>
                    <xdr:colOff>704850</xdr:colOff>
                    <xdr:row>73</xdr:row>
                    <xdr:rowOff>180975</xdr:rowOff>
                  </from>
                  <to>
                    <xdr:col>2</xdr:col>
                    <xdr:colOff>9525</xdr:colOff>
                    <xdr:row>75</xdr:row>
                    <xdr:rowOff>28575</xdr:rowOff>
                  </to>
                </anchor>
              </controlPr>
            </control>
          </mc:Choice>
        </mc:AlternateContent>
        <mc:AlternateContent xmlns:mc="http://schemas.openxmlformats.org/markup-compatibility/2006">
          <mc:Choice Requires="x14">
            <control shapeId="66618" r:id="rId57" name="Check Box 58">
              <controlPr defaultSize="0" autoFill="0" autoLine="0" autoPict="0">
                <anchor moveWithCells="1">
                  <from>
                    <xdr:col>1</xdr:col>
                    <xdr:colOff>714375</xdr:colOff>
                    <xdr:row>75</xdr:row>
                    <xdr:rowOff>95250</xdr:rowOff>
                  </from>
                  <to>
                    <xdr:col>2</xdr:col>
                    <xdr:colOff>19050</xdr:colOff>
                    <xdr:row>75</xdr:row>
                    <xdr:rowOff>323850</xdr:rowOff>
                  </to>
                </anchor>
              </controlPr>
            </control>
          </mc:Choice>
        </mc:AlternateContent>
        <mc:AlternateContent xmlns:mc="http://schemas.openxmlformats.org/markup-compatibility/2006">
          <mc:Choice Requires="x14">
            <control shapeId="66619" r:id="rId58" name="Check Box 59">
              <controlPr defaultSize="0" autoFill="0" autoLine="0" autoPict="0">
                <anchor moveWithCells="1">
                  <from>
                    <xdr:col>0</xdr:col>
                    <xdr:colOff>447675</xdr:colOff>
                    <xdr:row>77</xdr:row>
                    <xdr:rowOff>171450</xdr:rowOff>
                  </from>
                  <to>
                    <xdr:col>1</xdr:col>
                    <xdr:colOff>28575</xdr:colOff>
                    <xdr:row>79</xdr:row>
                    <xdr:rowOff>28575</xdr:rowOff>
                  </to>
                </anchor>
              </controlPr>
            </control>
          </mc:Choice>
        </mc:AlternateContent>
        <mc:AlternateContent xmlns:mc="http://schemas.openxmlformats.org/markup-compatibility/2006">
          <mc:Choice Requires="x14">
            <control shapeId="66620" r:id="rId59" name="Check Box 60">
              <controlPr defaultSize="0" autoFill="0" autoLine="0" autoPict="0">
                <anchor moveWithCells="1">
                  <from>
                    <xdr:col>1</xdr:col>
                    <xdr:colOff>704850</xdr:colOff>
                    <xdr:row>78</xdr:row>
                    <xdr:rowOff>161925</xdr:rowOff>
                  </from>
                  <to>
                    <xdr:col>2</xdr:col>
                    <xdr:colOff>9525</xdr:colOff>
                    <xdr:row>80</xdr:row>
                    <xdr:rowOff>28575</xdr:rowOff>
                  </to>
                </anchor>
              </controlPr>
            </control>
          </mc:Choice>
        </mc:AlternateContent>
        <mc:AlternateContent xmlns:mc="http://schemas.openxmlformats.org/markup-compatibility/2006">
          <mc:Choice Requires="x14">
            <control shapeId="66621" r:id="rId60" name="Check Box 61">
              <controlPr defaultSize="0" autoFill="0" autoLine="0" autoPict="0">
                <anchor moveWithCells="1">
                  <from>
                    <xdr:col>0</xdr:col>
                    <xdr:colOff>438150</xdr:colOff>
                    <xdr:row>81</xdr:row>
                    <xdr:rowOff>76200</xdr:rowOff>
                  </from>
                  <to>
                    <xdr:col>1</xdr:col>
                    <xdr:colOff>19050</xdr:colOff>
                    <xdr:row>81</xdr:row>
                    <xdr:rowOff>314325</xdr:rowOff>
                  </to>
                </anchor>
              </controlPr>
            </control>
          </mc:Choice>
        </mc:AlternateContent>
        <mc:AlternateContent xmlns:mc="http://schemas.openxmlformats.org/markup-compatibility/2006">
          <mc:Choice Requires="x14">
            <control shapeId="66622" r:id="rId61" name="Check Box 62">
              <controlPr defaultSize="0" autoFill="0" autoLine="0" autoPict="0">
                <anchor moveWithCells="1">
                  <from>
                    <xdr:col>1</xdr:col>
                    <xdr:colOff>714375</xdr:colOff>
                    <xdr:row>81</xdr:row>
                    <xdr:rowOff>371475</xdr:rowOff>
                  </from>
                  <to>
                    <xdr:col>2</xdr:col>
                    <xdr:colOff>19050</xdr:colOff>
                    <xdr:row>83</xdr:row>
                    <xdr:rowOff>38100</xdr:rowOff>
                  </to>
                </anchor>
              </controlPr>
            </control>
          </mc:Choice>
        </mc:AlternateContent>
        <mc:AlternateContent xmlns:mc="http://schemas.openxmlformats.org/markup-compatibility/2006">
          <mc:Choice Requires="x14">
            <control shapeId="66623" r:id="rId62" name="Check Box 63">
              <controlPr defaultSize="0" autoFill="0" autoLine="0" autoPict="0">
                <anchor moveWithCells="1">
                  <from>
                    <xdr:col>1</xdr:col>
                    <xdr:colOff>714375</xdr:colOff>
                    <xdr:row>82</xdr:row>
                    <xdr:rowOff>161925</xdr:rowOff>
                  </from>
                  <to>
                    <xdr:col>2</xdr:col>
                    <xdr:colOff>19050</xdr:colOff>
                    <xdr:row>84</xdr:row>
                    <xdr:rowOff>28575</xdr:rowOff>
                  </to>
                </anchor>
              </controlPr>
            </control>
          </mc:Choice>
        </mc:AlternateContent>
        <mc:AlternateContent xmlns:mc="http://schemas.openxmlformats.org/markup-compatibility/2006">
          <mc:Choice Requires="x14">
            <control shapeId="66624" r:id="rId63" name="Check Box 64">
              <controlPr defaultSize="0" autoFill="0" autoLine="0" autoPict="0">
                <anchor moveWithCells="1">
                  <from>
                    <xdr:col>1</xdr:col>
                    <xdr:colOff>723900</xdr:colOff>
                    <xdr:row>83</xdr:row>
                    <xdr:rowOff>161925</xdr:rowOff>
                  </from>
                  <to>
                    <xdr:col>2</xdr:col>
                    <xdr:colOff>28575</xdr:colOff>
                    <xdr:row>85</xdr:row>
                    <xdr:rowOff>19050</xdr:rowOff>
                  </to>
                </anchor>
              </controlPr>
            </control>
          </mc:Choice>
        </mc:AlternateContent>
        <mc:AlternateContent xmlns:mc="http://schemas.openxmlformats.org/markup-compatibility/2006">
          <mc:Choice Requires="x14">
            <control shapeId="66625" r:id="rId64" name="Check Box 65">
              <controlPr defaultSize="0" autoFill="0" autoLine="0" autoPict="0">
                <anchor moveWithCells="1">
                  <from>
                    <xdr:col>1</xdr:col>
                    <xdr:colOff>723900</xdr:colOff>
                    <xdr:row>84</xdr:row>
                    <xdr:rowOff>161925</xdr:rowOff>
                  </from>
                  <to>
                    <xdr:col>2</xdr:col>
                    <xdr:colOff>19050</xdr:colOff>
                    <xdr:row>86</xdr:row>
                    <xdr:rowOff>28575</xdr:rowOff>
                  </to>
                </anchor>
              </controlPr>
            </control>
          </mc:Choice>
        </mc:AlternateContent>
        <mc:AlternateContent xmlns:mc="http://schemas.openxmlformats.org/markup-compatibility/2006">
          <mc:Choice Requires="x14">
            <control shapeId="66626" r:id="rId65" name="Check Box 66">
              <controlPr defaultSize="0" autoFill="0" autoLine="0" autoPict="0">
                <anchor moveWithCells="1">
                  <from>
                    <xdr:col>1</xdr:col>
                    <xdr:colOff>742950</xdr:colOff>
                    <xdr:row>87</xdr:row>
                    <xdr:rowOff>171450</xdr:rowOff>
                  </from>
                  <to>
                    <xdr:col>2</xdr:col>
                    <xdr:colOff>47625</xdr:colOff>
                    <xdr:row>89</xdr:row>
                    <xdr:rowOff>28575</xdr:rowOff>
                  </to>
                </anchor>
              </controlPr>
            </control>
          </mc:Choice>
        </mc:AlternateContent>
        <mc:AlternateContent xmlns:mc="http://schemas.openxmlformats.org/markup-compatibility/2006">
          <mc:Choice Requires="x14">
            <control shapeId="66627" r:id="rId66" name="Check Box 67">
              <controlPr defaultSize="0" autoFill="0" autoLine="0" autoPict="0">
                <anchor moveWithCells="1">
                  <from>
                    <xdr:col>0</xdr:col>
                    <xdr:colOff>466725</xdr:colOff>
                    <xdr:row>91</xdr:row>
                    <xdr:rowOff>171450</xdr:rowOff>
                  </from>
                  <to>
                    <xdr:col>1</xdr:col>
                    <xdr:colOff>47625</xdr:colOff>
                    <xdr:row>93</xdr:row>
                    <xdr:rowOff>19050</xdr:rowOff>
                  </to>
                </anchor>
              </controlPr>
            </control>
          </mc:Choice>
        </mc:AlternateContent>
        <mc:AlternateContent xmlns:mc="http://schemas.openxmlformats.org/markup-compatibility/2006">
          <mc:Choice Requires="x14">
            <control shapeId="66628" r:id="rId67" name="Check Box 68">
              <controlPr defaultSize="0" autoFill="0" autoLine="0" autoPict="0">
                <anchor moveWithCells="1">
                  <from>
                    <xdr:col>1</xdr:col>
                    <xdr:colOff>704850</xdr:colOff>
                    <xdr:row>92</xdr:row>
                    <xdr:rowOff>171450</xdr:rowOff>
                  </from>
                  <to>
                    <xdr:col>2</xdr:col>
                    <xdr:colOff>9525</xdr:colOff>
                    <xdr:row>94</xdr:row>
                    <xdr:rowOff>38100</xdr:rowOff>
                  </to>
                </anchor>
              </controlPr>
            </control>
          </mc:Choice>
        </mc:AlternateContent>
        <mc:AlternateContent xmlns:mc="http://schemas.openxmlformats.org/markup-compatibility/2006">
          <mc:Choice Requires="x14">
            <control shapeId="66629" r:id="rId68" name="Check Box 69">
              <controlPr defaultSize="0" autoFill="0" autoLine="0" autoPict="0">
                <anchor moveWithCells="1">
                  <from>
                    <xdr:col>1</xdr:col>
                    <xdr:colOff>704850</xdr:colOff>
                    <xdr:row>93</xdr:row>
                    <xdr:rowOff>161925</xdr:rowOff>
                  </from>
                  <to>
                    <xdr:col>2</xdr:col>
                    <xdr:colOff>9525</xdr:colOff>
                    <xdr:row>95</xdr:row>
                    <xdr:rowOff>28575</xdr:rowOff>
                  </to>
                </anchor>
              </controlPr>
            </control>
          </mc:Choice>
        </mc:AlternateContent>
        <mc:AlternateContent xmlns:mc="http://schemas.openxmlformats.org/markup-compatibility/2006">
          <mc:Choice Requires="x14">
            <control shapeId="66630" r:id="rId69" name="Check Box 70">
              <controlPr defaultSize="0" autoFill="0" autoLine="0" autoPict="0">
                <anchor moveWithCells="1">
                  <from>
                    <xdr:col>0</xdr:col>
                    <xdr:colOff>457200</xdr:colOff>
                    <xdr:row>97</xdr:row>
                    <xdr:rowOff>142875</xdr:rowOff>
                  </from>
                  <to>
                    <xdr:col>1</xdr:col>
                    <xdr:colOff>47625</xdr:colOff>
                    <xdr:row>97</xdr:row>
                    <xdr:rowOff>381000</xdr:rowOff>
                  </to>
                </anchor>
              </controlPr>
            </control>
          </mc:Choice>
        </mc:AlternateContent>
        <mc:AlternateContent xmlns:mc="http://schemas.openxmlformats.org/markup-compatibility/2006">
          <mc:Choice Requires="x14">
            <control shapeId="66634" r:id="rId70" name="Check Box 74">
              <controlPr defaultSize="0" autoFill="0" autoLine="0" autoPict="0">
                <anchor moveWithCells="1">
                  <from>
                    <xdr:col>0</xdr:col>
                    <xdr:colOff>390525</xdr:colOff>
                    <xdr:row>100</xdr:row>
                    <xdr:rowOff>38100</xdr:rowOff>
                  </from>
                  <to>
                    <xdr:col>1</xdr:col>
                    <xdr:colOff>0</xdr:colOff>
                    <xdr:row>100</xdr:row>
                    <xdr:rowOff>276225</xdr:rowOff>
                  </to>
                </anchor>
              </controlPr>
            </control>
          </mc:Choice>
        </mc:AlternateContent>
        <mc:AlternateContent xmlns:mc="http://schemas.openxmlformats.org/markup-compatibility/2006">
          <mc:Choice Requires="x14">
            <control shapeId="66635" r:id="rId71" name="Check Box 75">
              <controlPr defaultSize="0" autoFill="0" autoLine="0" autoPict="0">
                <anchor moveWithCells="1">
                  <from>
                    <xdr:col>1</xdr:col>
                    <xdr:colOff>666750</xdr:colOff>
                    <xdr:row>101</xdr:row>
                    <xdr:rowOff>171450</xdr:rowOff>
                  </from>
                  <to>
                    <xdr:col>2</xdr:col>
                    <xdr:colOff>0</xdr:colOff>
                    <xdr:row>101</xdr:row>
                    <xdr:rowOff>409575</xdr:rowOff>
                  </to>
                </anchor>
              </controlPr>
            </control>
          </mc:Choice>
        </mc:AlternateContent>
        <mc:AlternateContent xmlns:mc="http://schemas.openxmlformats.org/markup-compatibility/2006">
          <mc:Choice Requires="x14">
            <control shapeId="66636" r:id="rId72" name="Check Box 76">
              <controlPr defaultSize="0" autoFill="0" autoLine="0" autoPict="0">
                <anchor moveWithCells="1">
                  <from>
                    <xdr:col>1</xdr:col>
                    <xdr:colOff>657225</xdr:colOff>
                    <xdr:row>103</xdr:row>
                    <xdr:rowOff>619125</xdr:rowOff>
                  </from>
                  <to>
                    <xdr:col>2</xdr:col>
                    <xdr:colOff>0</xdr:colOff>
                    <xdr:row>105</xdr:row>
                    <xdr:rowOff>19050</xdr:rowOff>
                  </to>
                </anchor>
              </controlPr>
            </control>
          </mc:Choice>
        </mc:AlternateContent>
        <mc:AlternateContent xmlns:mc="http://schemas.openxmlformats.org/markup-compatibility/2006">
          <mc:Choice Requires="x14">
            <control shapeId="66637" r:id="rId73" name="Check Box 77">
              <controlPr defaultSize="0" autoFill="0" autoLine="0" autoPict="0">
                <anchor moveWithCells="1">
                  <from>
                    <xdr:col>1</xdr:col>
                    <xdr:colOff>657225</xdr:colOff>
                    <xdr:row>104</xdr:row>
                    <xdr:rowOff>171450</xdr:rowOff>
                  </from>
                  <to>
                    <xdr:col>2</xdr:col>
                    <xdr:colOff>0</xdr:colOff>
                    <xdr:row>106</xdr:row>
                    <xdr:rowOff>19050</xdr:rowOff>
                  </to>
                </anchor>
              </controlPr>
            </control>
          </mc:Choice>
        </mc:AlternateContent>
        <mc:AlternateContent xmlns:mc="http://schemas.openxmlformats.org/markup-compatibility/2006">
          <mc:Choice Requires="x14">
            <control shapeId="66638" r:id="rId74" name="Check Box 78">
              <controlPr defaultSize="0" autoFill="0" autoLine="0" autoPict="0">
                <anchor moveWithCells="1">
                  <from>
                    <xdr:col>1</xdr:col>
                    <xdr:colOff>657225</xdr:colOff>
                    <xdr:row>105</xdr:row>
                    <xdr:rowOff>171450</xdr:rowOff>
                  </from>
                  <to>
                    <xdr:col>2</xdr:col>
                    <xdr:colOff>0</xdr:colOff>
                    <xdr:row>107</xdr:row>
                    <xdr:rowOff>19050</xdr:rowOff>
                  </to>
                </anchor>
              </controlPr>
            </control>
          </mc:Choice>
        </mc:AlternateContent>
        <mc:AlternateContent xmlns:mc="http://schemas.openxmlformats.org/markup-compatibility/2006">
          <mc:Choice Requires="x14">
            <control shapeId="66639" r:id="rId75" name="Check Box 79">
              <controlPr defaultSize="0" autoFill="0" autoLine="0" autoPict="0">
                <anchor moveWithCells="1">
                  <from>
                    <xdr:col>1</xdr:col>
                    <xdr:colOff>657225</xdr:colOff>
                    <xdr:row>106</xdr:row>
                    <xdr:rowOff>171450</xdr:rowOff>
                  </from>
                  <to>
                    <xdr:col>2</xdr:col>
                    <xdr:colOff>0</xdr:colOff>
                    <xdr:row>108</xdr:row>
                    <xdr:rowOff>19050</xdr:rowOff>
                  </to>
                </anchor>
              </controlPr>
            </control>
          </mc:Choice>
        </mc:AlternateContent>
        <mc:AlternateContent xmlns:mc="http://schemas.openxmlformats.org/markup-compatibility/2006">
          <mc:Choice Requires="x14">
            <control shapeId="66640" r:id="rId76" name="Check Box 80">
              <controlPr defaultSize="0" autoFill="0" autoLine="0" autoPict="0">
                <anchor moveWithCells="1">
                  <from>
                    <xdr:col>1</xdr:col>
                    <xdr:colOff>666750</xdr:colOff>
                    <xdr:row>108</xdr:row>
                    <xdr:rowOff>571500</xdr:rowOff>
                  </from>
                  <to>
                    <xdr:col>2</xdr:col>
                    <xdr:colOff>0</xdr:colOff>
                    <xdr:row>110</xdr:row>
                    <xdr:rowOff>19050</xdr:rowOff>
                  </to>
                </anchor>
              </controlPr>
            </control>
          </mc:Choice>
        </mc:AlternateContent>
        <mc:AlternateContent xmlns:mc="http://schemas.openxmlformats.org/markup-compatibility/2006">
          <mc:Choice Requires="x14">
            <control shapeId="66641" r:id="rId77" name="Check Box 81">
              <controlPr defaultSize="0" autoFill="0" autoLine="0" autoPict="0">
                <anchor moveWithCells="1">
                  <from>
                    <xdr:col>1</xdr:col>
                    <xdr:colOff>666750</xdr:colOff>
                    <xdr:row>109</xdr:row>
                    <xdr:rowOff>142875</xdr:rowOff>
                  </from>
                  <to>
                    <xdr:col>2</xdr:col>
                    <xdr:colOff>0</xdr:colOff>
                    <xdr:row>110</xdr:row>
                    <xdr:rowOff>180975</xdr:rowOff>
                  </to>
                </anchor>
              </controlPr>
            </control>
          </mc:Choice>
        </mc:AlternateContent>
        <mc:AlternateContent xmlns:mc="http://schemas.openxmlformats.org/markup-compatibility/2006">
          <mc:Choice Requires="x14">
            <control shapeId="66642" r:id="rId78" name="Check Box 82">
              <controlPr defaultSize="0" autoFill="0" autoLine="0" autoPict="0">
                <anchor moveWithCells="1">
                  <from>
                    <xdr:col>1</xdr:col>
                    <xdr:colOff>666750</xdr:colOff>
                    <xdr:row>110</xdr:row>
                    <xdr:rowOff>152400</xdr:rowOff>
                  </from>
                  <to>
                    <xdr:col>2</xdr:col>
                    <xdr:colOff>0</xdr:colOff>
                    <xdr:row>112</xdr:row>
                    <xdr:rowOff>9525</xdr:rowOff>
                  </to>
                </anchor>
              </controlPr>
            </control>
          </mc:Choice>
        </mc:AlternateContent>
        <mc:AlternateContent xmlns:mc="http://schemas.openxmlformats.org/markup-compatibility/2006">
          <mc:Choice Requires="x14">
            <control shapeId="66643" r:id="rId79" name="Check Box 83">
              <controlPr defaultSize="0" autoFill="0" autoLine="0" autoPict="0">
                <anchor moveWithCells="1">
                  <from>
                    <xdr:col>1</xdr:col>
                    <xdr:colOff>666750</xdr:colOff>
                    <xdr:row>111</xdr:row>
                    <xdr:rowOff>161925</xdr:rowOff>
                  </from>
                  <to>
                    <xdr:col>2</xdr:col>
                    <xdr:colOff>0</xdr:colOff>
                    <xdr:row>113</xdr:row>
                    <xdr:rowOff>19050</xdr:rowOff>
                  </to>
                </anchor>
              </controlPr>
            </control>
          </mc:Choice>
        </mc:AlternateContent>
        <mc:AlternateContent xmlns:mc="http://schemas.openxmlformats.org/markup-compatibility/2006">
          <mc:Choice Requires="x14">
            <control shapeId="66644" r:id="rId80" name="Check Box 84">
              <controlPr defaultSize="0" autoFill="0" autoLine="0" autoPict="0">
                <anchor moveWithCells="1">
                  <from>
                    <xdr:col>1</xdr:col>
                    <xdr:colOff>638175</xdr:colOff>
                    <xdr:row>114</xdr:row>
                    <xdr:rowOff>428625</xdr:rowOff>
                  </from>
                  <to>
                    <xdr:col>2</xdr:col>
                    <xdr:colOff>0</xdr:colOff>
                    <xdr:row>116</xdr:row>
                    <xdr:rowOff>19050</xdr:rowOff>
                  </to>
                </anchor>
              </controlPr>
            </control>
          </mc:Choice>
        </mc:AlternateContent>
        <mc:AlternateContent xmlns:mc="http://schemas.openxmlformats.org/markup-compatibility/2006">
          <mc:Choice Requires="x14">
            <control shapeId="66645" r:id="rId81" name="Check Box 85">
              <controlPr defaultSize="0" autoFill="0" autoLine="0" autoPict="0">
                <anchor moveWithCells="1">
                  <from>
                    <xdr:col>1</xdr:col>
                    <xdr:colOff>638175</xdr:colOff>
                    <xdr:row>115</xdr:row>
                    <xdr:rowOff>161925</xdr:rowOff>
                  </from>
                  <to>
                    <xdr:col>2</xdr:col>
                    <xdr:colOff>0</xdr:colOff>
                    <xdr:row>117</xdr:row>
                    <xdr:rowOff>28575</xdr:rowOff>
                  </to>
                </anchor>
              </controlPr>
            </control>
          </mc:Choice>
        </mc:AlternateContent>
        <mc:AlternateContent xmlns:mc="http://schemas.openxmlformats.org/markup-compatibility/2006">
          <mc:Choice Requires="x14">
            <control shapeId="66646" r:id="rId82" name="Check Box 86">
              <controlPr defaultSize="0" autoFill="0" autoLine="0" autoPict="0">
                <anchor moveWithCells="1">
                  <from>
                    <xdr:col>1</xdr:col>
                    <xdr:colOff>638175</xdr:colOff>
                    <xdr:row>116</xdr:row>
                    <xdr:rowOff>171450</xdr:rowOff>
                  </from>
                  <to>
                    <xdr:col>2</xdr:col>
                    <xdr:colOff>0</xdr:colOff>
                    <xdr:row>118</xdr:row>
                    <xdr:rowOff>28575</xdr:rowOff>
                  </to>
                </anchor>
              </controlPr>
            </control>
          </mc:Choice>
        </mc:AlternateContent>
        <mc:AlternateContent xmlns:mc="http://schemas.openxmlformats.org/markup-compatibility/2006">
          <mc:Choice Requires="x14">
            <control shapeId="66647" r:id="rId83" name="Check Box 87">
              <controlPr defaultSize="0" autoFill="0" autoLine="0" autoPict="0">
                <anchor moveWithCells="1">
                  <from>
                    <xdr:col>1</xdr:col>
                    <xdr:colOff>638175</xdr:colOff>
                    <xdr:row>117</xdr:row>
                    <xdr:rowOff>171450</xdr:rowOff>
                  </from>
                  <to>
                    <xdr:col>2</xdr:col>
                    <xdr:colOff>0</xdr:colOff>
                    <xdr:row>119</xdr:row>
                    <xdr:rowOff>28575</xdr:rowOff>
                  </to>
                </anchor>
              </controlPr>
            </control>
          </mc:Choice>
        </mc:AlternateContent>
        <mc:AlternateContent xmlns:mc="http://schemas.openxmlformats.org/markup-compatibility/2006">
          <mc:Choice Requires="x14">
            <control shapeId="66648" r:id="rId84" name="Check Box 88">
              <controlPr defaultSize="0" autoFill="0" autoLine="0" autoPict="0">
                <anchor moveWithCells="1">
                  <from>
                    <xdr:col>1</xdr:col>
                    <xdr:colOff>742950</xdr:colOff>
                    <xdr:row>88</xdr:row>
                    <xdr:rowOff>161925</xdr:rowOff>
                  </from>
                  <to>
                    <xdr:col>2</xdr:col>
                    <xdr:colOff>47625</xdr:colOff>
                    <xdr:row>90</xdr:row>
                    <xdr:rowOff>28575</xdr:rowOff>
                  </to>
                </anchor>
              </controlPr>
            </control>
          </mc:Choice>
        </mc:AlternateContent>
        <mc:AlternateContent xmlns:mc="http://schemas.openxmlformats.org/markup-compatibility/2006">
          <mc:Choice Requires="x14">
            <control shapeId="66649" r:id="rId85" name="Check Box 89">
              <controlPr defaultSize="0" autoFill="0" autoLine="0" autoPict="0">
                <anchor moveWithCells="1">
                  <from>
                    <xdr:col>1</xdr:col>
                    <xdr:colOff>638175</xdr:colOff>
                    <xdr:row>121</xdr:row>
                    <xdr:rowOff>361950</xdr:rowOff>
                  </from>
                  <to>
                    <xdr:col>2</xdr:col>
                    <xdr:colOff>0</xdr:colOff>
                    <xdr:row>123</xdr:row>
                    <xdr:rowOff>28575</xdr:rowOff>
                  </to>
                </anchor>
              </controlPr>
            </control>
          </mc:Choice>
        </mc:AlternateContent>
        <mc:AlternateContent xmlns:mc="http://schemas.openxmlformats.org/markup-compatibility/2006">
          <mc:Choice Requires="x14">
            <control shapeId="66650" r:id="rId86" name="Check Box 90">
              <controlPr defaultSize="0" autoFill="0" autoLine="0" autoPict="0">
                <anchor moveWithCells="1">
                  <from>
                    <xdr:col>1</xdr:col>
                    <xdr:colOff>638175</xdr:colOff>
                    <xdr:row>122</xdr:row>
                    <xdr:rowOff>171450</xdr:rowOff>
                  </from>
                  <to>
                    <xdr:col>2</xdr:col>
                    <xdr:colOff>0</xdr:colOff>
                    <xdr:row>124</xdr:row>
                    <xdr:rowOff>38100</xdr:rowOff>
                  </to>
                </anchor>
              </controlPr>
            </control>
          </mc:Choice>
        </mc:AlternateContent>
        <mc:AlternateContent xmlns:mc="http://schemas.openxmlformats.org/markup-compatibility/2006">
          <mc:Choice Requires="x14">
            <control shapeId="66651" r:id="rId87" name="Check Box 91">
              <controlPr defaultSize="0" autoFill="0" autoLine="0" autoPict="0">
                <anchor moveWithCells="1">
                  <from>
                    <xdr:col>1</xdr:col>
                    <xdr:colOff>638175</xdr:colOff>
                    <xdr:row>123</xdr:row>
                    <xdr:rowOff>171450</xdr:rowOff>
                  </from>
                  <to>
                    <xdr:col>2</xdr:col>
                    <xdr:colOff>0</xdr:colOff>
                    <xdr:row>125</xdr:row>
                    <xdr:rowOff>28575</xdr:rowOff>
                  </to>
                </anchor>
              </controlPr>
            </control>
          </mc:Choice>
        </mc:AlternateContent>
        <mc:AlternateContent xmlns:mc="http://schemas.openxmlformats.org/markup-compatibility/2006">
          <mc:Choice Requires="x14">
            <control shapeId="66652" r:id="rId88" name="Check Box 92">
              <controlPr defaultSize="0" autoFill="0" autoLine="0" autoPict="0">
                <anchor moveWithCells="1">
                  <from>
                    <xdr:col>1</xdr:col>
                    <xdr:colOff>638175</xdr:colOff>
                    <xdr:row>126</xdr:row>
                    <xdr:rowOff>0</xdr:rowOff>
                  </from>
                  <to>
                    <xdr:col>2</xdr:col>
                    <xdr:colOff>0</xdr:colOff>
                    <xdr:row>127</xdr:row>
                    <xdr:rowOff>47625</xdr:rowOff>
                  </to>
                </anchor>
              </controlPr>
            </control>
          </mc:Choice>
        </mc:AlternateContent>
        <mc:AlternateContent xmlns:mc="http://schemas.openxmlformats.org/markup-compatibility/2006">
          <mc:Choice Requires="x14">
            <control shapeId="66653" r:id="rId89" name="Check Box 93">
              <controlPr defaultSize="0" autoFill="0" autoLine="0" autoPict="0">
                <anchor moveWithCells="1">
                  <from>
                    <xdr:col>1</xdr:col>
                    <xdr:colOff>638175</xdr:colOff>
                    <xdr:row>126</xdr:row>
                    <xdr:rowOff>171450</xdr:rowOff>
                  </from>
                  <to>
                    <xdr:col>2</xdr:col>
                    <xdr:colOff>0</xdr:colOff>
                    <xdr:row>128</xdr:row>
                    <xdr:rowOff>38100</xdr:rowOff>
                  </to>
                </anchor>
              </controlPr>
            </control>
          </mc:Choice>
        </mc:AlternateContent>
        <mc:AlternateContent xmlns:mc="http://schemas.openxmlformats.org/markup-compatibility/2006">
          <mc:Choice Requires="x14">
            <control shapeId="66654" r:id="rId90" name="Check Box 94">
              <controlPr defaultSize="0" autoFill="0" autoLine="0" autoPict="0">
                <anchor moveWithCells="1">
                  <from>
                    <xdr:col>1</xdr:col>
                    <xdr:colOff>638175</xdr:colOff>
                    <xdr:row>127</xdr:row>
                    <xdr:rowOff>171450</xdr:rowOff>
                  </from>
                  <to>
                    <xdr:col>2</xdr:col>
                    <xdr:colOff>0</xdr:colOff>
                    <xdr:row>129</xdr:row>
                    <xdr:rowOff>28575</xdr:rowOff>
                  </to>
                </anchor>
              </controlPr>
            </control>
          </mc:Choice>
        </mc:AlternateContent>
        <mc:AlternateContent xmlns:mc="http://schemas.openxmlformats.org/markup-compatibility/2006">
          <mc:Choice Requires="x14">
            <control shapeId="66655" r:id="rId91" name="Check Box 95">
              <controlPr defaultSize="0" autoFill="0" autoLine="0" autoPict="0">
                <anchor moveWithCells="1">
                  <from>
                    <xdr:col>1</xdr:col>
                    <xdr:colOff>657225</xdr:colOff>
                    <xdr:row>132</xdr:row>
                    <xdr:rowOff>0</xdr:rowOff>
                  </from>
                  <to>
                    <xdr:col>1</xdr:col>
                    <xdr:colOff>876300</xdr:colOff>
                    <xdr:row>133</xdr:row>
                    <xdr:rowOff>19050</xdr:rowOff>
                  </to>
                </anchor>
              </controlPr>
            </control>
          </mc:Choice>
        </mc:AlternateContent>
        <mc:AlternateContent xmlns:mc="http://schemas.openxmlformats.org/markup-compatibility/2006">
          <mc:Choice Requires="x14">
            <control shapeId="66656" r:id="rId92" name="Check Box 96">
              <controlPr defaultSize="0" autoFill="0" autoLine="0" autoPict="0">
                <anchor moveWithCells="1">
                  <from>
                    <xdr:col>1</xdr:col>
                    <xdr:colOff>657225</xdr:colOff>
                    <xdr:row>132</xdr:row>
                    <xdr:rowOff>180975</xdr:rowOff>
                  </from>
                  <to>
                    <xdr:col>1</xdr:col>
                    <xdr:colOff>876300</xdr:colOff>
                    <xdr:row>134</xdr:row>
                    <xdr:rowOff>9525</xdr:rowOff>
                  </to>
                </anchor>
              </controlPr>
            </control>
          </mc:Choice>
        </mc:AlternateContent>
        <mc:AlternateContent xmlns:mc="http://schemas.openxmlformats.org/markup-compatibility/2006">
          <mc:Choice Requires="x14">
            <control shapeId="66657" r:id="rId93" name="Check Box 97">
              <controlPr defaultSize="0" autoFill="0" autoLine="0" autoPict="0">
                <anchor moveWithCells="1">
                  <from>
                    <xdr:col>1</xdr:col>
                    <xdr:colOff>657225</xdr:colOff>
                    <xdr:row>134</xdr:row>
                    <xdr:rowOff>0</xdr:rowOff>
                  </from>
                  <to>
                    <xdr:col>1</xdr:col>
                    <xdr:colOff>876300</xdr:colOff>
                    <xdr:row>135</xdr:row>
                    <xdr:rowOff>19050</xdr:rowOff>
                  </to>
                </anchor>
              </controlPr>
            </control>
          </mc:Choice>
        </mc:AlternateContent>
        <mc:AlternateContent xmlns:mc="http://schemas.openxmlformats.org/markup-compatibility/2006">
          <mc:Choice Requires="x14">
            <control shapeId="66658" r:id="rId94" name="Check Box 98">
              <controlPr defaultSize="0" autoFill="0" autoLine="0" autoPict="0">
                <anchor moveWithCells="1">
                  <from>
                    <xdr:col>1</xdr:col>
                    <xdr:colOff>657225</xdr:colOff>
                    <xdr:row>135</xdr:row>
                    <xdr:rowOff>0</xdr:rowOff>
                  </from>
                  <to>
                    <xdr:col>1</xdr:col>
                    <xdr:colOff>876300</xdr:colOff>
                    <xdr:row>136</xdr:row>
                    <xdr:rowOff>19050</xdr:rowOff>
                  </to>
                </anchor>
              </controlPr>
            </control>
          </mc:Choice>
        </mc:AlternateContent>
        <mc:AlternateContent xmlns:mc="http://schemas.openxmlformats.org/markup-compatibility/2006">
          <mc:Choice Requires="x14">
            <control shapeId="66659" r:id="rId95" name="Check Box 99">
              <controlPr defaultSize="0" autoFill="0" autoLine="0" autoPict="0">
                <anchor moveWithCells="1">
                  <from>
                    <xdr:col>1</xdr:col>
                    <xdr:colOff>657225</xdr:colOff>
                    <xdr:row>135</xdr:row>
                    <xdr:rowOff>180975</xdr:rowOff>
                  </from>
                  <to>
                    <xdr:col>1</xdr:col>
                    <xdr:colOff>876300</xdr:colOff>
                    <xdr:row>137</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946"/>
  <sheetViews>
    <sheetView zoomScaleNormal="100" zoomScaleSheetLayoutView="100" workbookViewId="0">
      <selection activeCell="L1" sqref="L1"/>
    </sheetView>
  </sheetViews>
  <sheetFormatPr baseColWidth="10" defaultColWidth="11.42578125" defaultRowHeight="15" x14ac:dyDescent="0.25"/>
  <cols>
    <col min="1" max="1" width="9.7109375" style="3" customWidth="1"/>
    <col min="2" max="2" width="13.7109375" style="85" customWidth="1"/>
    <col min="3" max="3" width="13.85546875" style="3" customWidth="1"/>
    <col min="4" max="6" width="12.7109375" style="3" customWidth="1"/>
    <col min="7" max="7" width="16" style="3" customWidth="1"/>
    <col min="8" max="8" width="12.7109375" style="12" hidden="1" customWidth="1"/>
    <col min="9" max="9" width="8.7109375" style="12" hidden="1" customWidth="1"/>
    <col min="10" max="10" width="8.7109375" style="6" hidden="1" customWidth="1"/>
    <col min="11" max="11" width="11.42578125" style="28" hidden="1" customWidth="1"/>
    <col min="12" max="16384" width="11.42578125" style="6"/>
  </cols>
  <sheetData>
    <row r="1" spans="1:11" ht="42" customHeight="1" thickBot="1" x14ac:dyDescent="0.3">
      <c r="B1" s="162" t="s">
        <v>161</v>
      </c>
      <c r="C1" s="162"/>
      <c r="D1" s="162"/>
      <c r="E1" s="162"/>
      <c r="F1" s="163"/>
      <c r="G1" s="163"/>
      <c r="H1" s="5" t="s">
        <v>74</v>
      </c>
      <c r="I1" s="5" t="s">
        <v>370</v>
      </c>
      <c r="K1" s="5" t="s">
        <v>387</v>
      </c>
    </row>
    <row r="2" spans="1:11" ht="21" customHeight="1" thickBot="1" x14ac:dyDescent="0.3">
      <c r="B2" s="128"/>
      <c r="C2" s="128"/>
      <c r="D2" s="128"/>
      <c r="E2" s="128"/>
      <c r="F2" s="129"/>
      <c r="G2" s="129"/>
      <c r="H2" s="5"/>
      <c r="I2" s="21">
        <f>SUM(I3:I119)</f>
        <v>124</v>
      </c>
      <c r="K2" s="21">
        <f>SUM(K3:K119)</f>
        <v>0</v>
      </c>
    </row>
    <row r="3" spans="1:11" ht="15" customHeight="1" x14ac:dyDescent="0.25">
      <c r="A3" s="13" t="s">
        <v>85</v>
      </c>
      <c r="B3" s="84"/>
      <c r="C3" s="84"/>
      <c r="D3" s="128"/>
      <c r="E3" s="128"/>
      <c r="F3" s="129"/>
      <c r="H3" s="5"/>
      <c r="I3" s="12">
        <v>20</v>
      </c>
    </row>
    <row r="4" spans="1:11" ht="39" customHeight="1" x14ac:dyDescent="0.25">
      <c r="B4" s="147" t="s">
        <v>162</v>
      </c>
      <c r="C4" s="148"/>
      <c r="D4" s="148"/>
      <c r="E4" s="148"/>
      <c r="F4" s="148"/>
      <c r="G4" s="148"/>
      <c r="H4" s="12">
        <v>2</v>
      </c>
      <c r="J4" s="27" t="b">
        <v>0</v>
      </c>
      <c r="K4" s="28">
        <f>H4*J4</f>
        <v>0</v>
      </c>
    </row>
    <row r="5" spans="1:11" ht="15.95" customHeight="1" x14ac:dyDescent="0.25">
      <c r="A5" s="2" t="str">
        <f>IF(((J5)*AND(NOT($J$4))), "FEHLER 1", "")</f>
        <v/>
      </c>
      <c r="C5" s="158" t="s">
        <v>388</v>
      </c>
      <c r="D5" s="158"/>
      <c r="E5" s="158"/>
      <c r="F5" s="158"/>
      <c r="G5" s="39" t="str">
        <f>IF(J5*AND(J11), "FEHLER 2", "")</f>
        <v/>
      </c>
      <c r="H5" s="12">
        <v>0</v>
      </c>
      <c r="J5" s="6" t="b">
        <v>0</v>
      </c>
      <c r="K5" s="28">
        <f t="shared" ref="K5:K71" si="0">H5*J5</f>
        <v>0</v>
      </c>
    </row>
    <row r="6" spans="1:11" ht="15.75" x14ac:dyDescent="0.25">
      <c r="A6" s="2" t="str">
        <f t="shared" ref="A6:A16" si="1">IF(((J6)*AND(NOT($J$4))), "FEHLER 1", "")</f>
        <v/>
      </c>
      <c r="B6" s="2" t="str">
        <f>IF(((J6)*AND(NOT($J$5))), "FEHLER 1", "")</f>
        <v/>
      </c>
      <c r="C6" s="15"/>
      <c r="D6" s="3" t="s">
        <v>389</v>
      </c>
      <c r="G6" s="39" t="str">
        <f>IF(J6*AND(OR(J7,J8,J9,J10)), "FEHLER 2", "")</f>
        <v/>
      </c>
      <c r="H6" s="12">
        <v>4</v>
      </c>
      <c r="J6" s="6" t="b">
        <v>0</v>
      </c>
      <c r="K6" s="28">
        <f t="shared" si="0"/>
        <v>0</v>
      </c>
    </row>
    <row r="7" spans="1:11" ht="15.75" x14ac:dyDescent="0.25">
      <c r="A7" s="2" t="str">
        <f t="shared" si="1"/>
        <v/>
      </c>
      <c r="B7" s="2" t="str">
        <f t="shared" ref="B7:B10" si="2">IF(((J7)*AND(NOT($J$5))), "FEHLER 1", "")</f>
        <v/>
      </c>
      <c r="C7" s="15"/>
      <c r="D7" s="3" t="s">
        <v>390</v>
      </c>
      <c r="G7" s="39" t="str">
        <f>IF(J7*AND(OR(J8,J9,J10,J6)), "FEHLER 2", "")</f>
        <v/>
      </c>
      <c r="H7" s="12">
        <v>3</v>
      </c>
      <c r="J7" s="6" t="b">
        <v>0</v>
      </c>
      <c r="K7" s="28">
        <f t="shared" si="0"/>
        <v>0</v>
      </c>
    </row>
    <row r="8" spans="1:11" ht="15.75" x14ac:dyDescent="0.25">
      <c r="A8" s="2" t="str">
        <f t="shared" si="1"/>
        <v/>
      </c>
      <c r="B8" s="2" t="str">
        <f t="shared" si="2"/>
        <v/>
      </c>
      <c r="C8" s="15"/>
      <c r="D8" s="3" t="s">
        <v>391</v>
      </c>
      <c r="G8" s="39" t="str">
        <f>IF(J8*AND(OR(J9,J10,J6,J7)), "FEHLER 2", "")</f>
        <v/>
      </c>
      <c r="H8" s="12">
        <v>2</v>
      </c>
      <c r="J8" s="6" t="b">
        <v>0</v>
      </c>
      <c r="K8" s="28">
        <f t="shared" si="0"/>
        <v>0</v>
      </c>
    </row>
    <row r="9" spans="1:11" ht="15.75" x14ac:dyDescent="0.25">
      <c r="A9" s="2" t="str">
        <f t="shared" si="1"/>
        <v/>
      </c>
      <c r="B9" s="2" t="str">
        <f t="shared" si="2"/>
        <v/>
      </c>
      <c r="C9" s="15"/>
      <c r="D9" s="3" t="s">
        <v>167</v>
      </c>
      <c r="G9" s="39" t="str">
        <f>IF(J9*AND(OR(J10,J6,J7,J8)), "FEHLER 2", "")</f>
        <v/>
      </c>
      <c r="H9" s="12">
        <v>1</v>
      </c>
      <c r="J9" s="6" t="b">
        <v>0</v>
      </c>
      <c r="K9" s="28">
        <f t="shared" si="0"/>
        <v>0</v>
      </c>
    </row>
    <row r="10" spans="1:11" ht="15.75" x14ac:dyDescent="0.25">
      <c r="A10" s="2" t="str">
        <f t="shared" si="1"/>
        <v/>
      </c>
      <c r="B10" s="2" t="str">
        <f t="shared" si="2"/>
        <v/>
      </c>
      <c r="C10" s="15"/>
      <c r="D10" s="3" t="s">
        <v>168</v>
      </c>
      <c r="G10" s="39" t="str">
        <f>IF(J10*AND(OR(J6,J7,J8,J9)), "FEHLER 2", "")</f>
        <v/>
      </c>
      <c r="H10" s="12">
        <v>0</v>
      </c>
      <c r="J10" s="6" t="b">
        <v>0</v>
      </c>
      <c r="K10" s="28">
        <f t="shared" si="0"/>
        <v>0</v>
      </c>
    </row>
    <row r="11" spans="1:11" ht="36" customHeight="1" x14ac:dyDescent="0.25">
      <c r="A11" s="2" t="str">
        <f t="shared" si="1"/>
        <v/>
      </c>
      <c r="C11" s="158" t="s">
        <v>392</v>
      </c>
      <c r="D11" s="158"/>
      <c r="E11" s="158"/>
      <c r="F11" s="158"/>
      <c r="G11" s="39" t="str">
        <f>IF(J11*AND(J5), "FEHLER 2", "")</f>
        <v/>
      </c>
      <c r="H11" s="12">
        <v>8</v>
      </c>
      <c r="J11" s="6" t="b">
        <v>0</v>
      </c>
      <c r="K11" s="28">
        <f t="shared" si="0"/>
        <v>0</v>
      </c>
    </row>
    <row r="12" spans="1:11" x14ac:dyDescent="0.25">
      <c r="A12" s="2" t="str">
        <f t="shared" si="1"/>
        <v/>
      </c>
      <c r="B12" s="2" t="str">
        <f>IF(((J12)*AND(NOT($J$11))), "FEHLER 1", "")</f>
        <v/>
      </c>
      <c r="D12" s="3" t="s">
        <v>389</v>
      </c>
      <c r="G12" s="39" t="str">
        <f>IF(J12*AND(OR(J13,J14,J15,J16)), "FEHLER 2", "")</f>
        <v/>
      </c>
      <c r="H12" s="12">
        <v>4</v>
      </c>
      <c r="J12" s="6" t="b">
        <v>0</v>
      </c>
      <c r="K12" s="28">
        <f t="shared" si="0"/>
        <v>0</v>
      </c>
    </row>
    <row r="13" spans="1:11" x14ac:dyDescent="0.25">
      <c r="A13" s="2" t="str">
        <f t="shared" si="1"/>
        <v/>
      </c>
      <c r="B13" s="2" t="str">
        <f t="shared" ref="B13:B16" si="3">IF(((J13)*AND(NOT($J$11))), "FEHLER 1", "")</f>
        <v/>
      </c>
      <c r="D13" s="3" t="s">
        <v>390</v>
      </c>
      <c r="G13" s="39" t="str">
        <f>IF(J13*AND(OR(J14,J15,J16,J12)), "FEHLER 2", "")</f>
        <v/>
      </c>
      <c r="H13" s="12">
        <v>3</v>
      </c>
      <c r="J13" s="6" t="b">
        <v>0</v>
      </c>
      <c r="K13" s="28">
        <f t="shared" si="0"/>
        <v>0</v>
      </c>
    </row>
    <row r="14" spans="1:11" x14ac:dyDescent="0.25">
      <c r="A14" s="2" t="str">
        <f t="shared" si="1"/>
        <v/>
      </c>
      <c r="B14" s="2" t="str">
        <f t="shared" si="3"/>
        <v/>
      </c>
      <c r="D14" s="3" t="s">
        <v>391</v>
      </c>
      <c r="G14" s="39" t="str">
        <f>IF(J14*AND(OR(J15,J16,J12,J13)), "FEHLER 2", "")</f>
        <v/>
      </c>
      <c r="H14" s="12">
        <v>2</v>
      </c>
      <c r="J14" s="6" t="b">
        <v>0</v>
      </c>
      <c r="K14" s="28">
        <f t="shared" si="0"/>
        <v>0</v>
      </c>
    </row>
    <row r="15" spans="1:11" x14ac:dyDescent="0.25">
      <c r="A15" s="2" t="str">
        <f t="shared" si="1"/>
        <v/>
      </c>
      <c r="B15" s="2" t="str">
        <f t="shared" si="3"/>
        <v/>
      </c>
      <c r="D15" s="3" t="s">
        <v>167</v>
      </c>
      <c r="G15" s="39" t="str">
        <f>IF(J15*AND(OR(J16,J12,J13,J14)), "FEHLER 2", "")</f>
        <v/>
      </c>
      <c r="H15" s="12">
        <v>1</v>
      </c>
      <c r="J15" s="6" t="b">
        <v>0</v>
      </c>
      <c r="K15" s="28">
        <f t="shared" si="0"/>
        <v>0</v>
      </c>
    </row>
    <row r="16" spans="1:11" x14ac:dyDescent="0.25">
      <c r="A16" s="2" t="str">
        <f t="shared" si="1"/>
        <v/>
      </c>
      <c r="B16" s="2" t="str">
        <f t="shared" si="3"/>
        <v/>
      </c>
      <c r="D16" s="3" t="s">
        <v>168</v>
      </c>
      <c r="G16" s="39" t="str">
        <f>IF(J16*AND(OR(J12,J13,J14,J15)), "FEHLER 2", "")</f>
        <v/>
      </c>
      <c r="H16" s="12">
        <v>0</v>
      </c>
      <c r="J16" s="6" t="b">
        <v>0</v>
      </c>
      <c r="K16" s="28">
        <f t="shared" si="0"/>
        <v>0</v>
      </c>
    </row>
    <row r="17" spans="1:11" ht="39" customHeight="1" x14ac:dyDescent="0.25">
      <c r="B17" s="153" t="s">
        <v>169</v>
      </c>
      <c r="C17" s="156"/>
      <c r="D17" s="156"/>
      <c r="E17" s="156"/>
      <c r="F17" s="156"/>
      <c r="G17" s="156"/>
      <c r="H17" s="12">
        <v>0</v>
      </c>
      <c r="J17" s="6" t="b">
        <v>0</v>
      </c>
      <c r="K17" s="28">
        <f t="shared" si="0"/>
        <v>0</v>
      </c>
    </row>
    <row r="18" spans="1:11" x14ac:dyDescent="0.25">
      <c r="B18" s="158" t="s">
        <v>517</v>
      </c>
      <c r="C18" s="158"/>
      <c r="D18" s="158"/>
      <c r="E18" s="158"/>
      <c r="F18" s="158"/>
      <c r="G18" s="158"/>
      <c r="J18" s="27"/>
    </row>
    <row r="19" spans="1:11" x14ac:dyDescent="0.25">
      <c r="B19" s="136"/>
      <c r="C19" s="158" t="s">
        <v>518</v>
      </c>
      <c r="D19" s="158"/>
      <c r="E19" s="158"/>
      <c r="F19" s="158"/>
      <c r="G19" s="136"/>
      <c r="H19" s="12">
        <v>2</v>
      </c>
      <c r="J19" s="27" t="b">
        <v>0</v>
      </c>
      <c r="K19" s="28">
        <f t="shared" ref="K19:K21" si="4">H19*J19</f>
        <v>0</v>
      </c>
    </row>
    <row r="20" spans="1:11" ht="21" customHeight="1" x14ac:dyDescent="0.25">
      <c r="B20" s="136"/>
      <c r="C20" s="158" t="s">
        <v>519</v>
      </c>
      <c r="D20" s="158"/>
      <c r="E20" s="158"/>
      <c r="F20" s="158"/>
      <c r="G20" s="136"/>
      <c r="H20" s="12">
        <v>2</v>
      </c>
      <c r="J20" s="27" t="b">
        <v>0</v>
      </c>
      <c r="K20" s="28">
        <f t="shared" si="4"/>
        <v>0</v>
      </c>
    </row>
    <row r="21" spans="1:11" ht="19.5" customHeight="1" x14ac:dyDescent="0.25">
      <c r="B21" s="136"/>
      <c r="C21" s="158" t="s">
        <v>520</v>
      </c>
      <c r="D21" s="158"/>
      <c r="E21" s="158"/>
      <c r="F21" s="158"/>
      <c r="G21" s="136"/>
      <c r="H21" s="12">
        <v>2</v>
      </c>
      <c r="J21" s="27" t="b">
        <v>0</v>
      </c>
      <c r="K21" s="28">
        <f t="shared" si="4"/>
        <v>0</v>
      </c>
    </row>
    <row r="22" spans="1:11" ht="36" customHeight="1" x14ac:dyDescent="0.25">
      <c r="A22" s="2"/>
      <c r="G22" s="66"/>
      <c r="K22" s="28">
        <f t="shared" si="0"/>
        <v>0</v>
      </c>
    </row>
    <row r="23" spans="1:11" ht="39" customHeight="1" x14ac:dyDescent="0.25">
      <c r="A23" s="74" t="s">
        <v>278</v>
      </c>
      <c r="G23" s="66"/>
      <c r="I23" s="12">
        <v>51</v>
      </c>
      <c r="K23" s="28">
        <f t="shared" si="0"/>
        <v>0</v>
      </c>
    </row>
    <row r="24" spans="1:11" ht="39" customHeight="1" x14ac:dyDescent="0.25">
      <c r="B24" s="153" t="s">
        <v>170</v>
      </c>
      <c r="C24" s="156"/>
      <c r="D24" s="156"/>
      <c r="E24" s="156"/>
      <c r="F24" s="156"/>
      <c r="G24" s="156"/>
      <c r="H24" s="12">
        <v>3</v>
      </c>
      <c r="J24" s="6" t="b">
        <v>0</v>
      </c>
      <c r="K24" s="28">
        <f t="shared" si="0"/>
        <v>0</v>
      </c>
    </row>
    <row r="25" spans="1:11" ht="39" customHeight="1" x14ac:dyDescent="0.25">
      <c r="A25" s="2" t="str">
        <f>IF(((J25)*AND(NOT($J$24))), "FEHLER 1", "")</f>
        <v/>
      </c>
      <c r="C25" s="158" t="s">
        <v>171</v>
      </c>
      <c r="D25" s="159"/>
      <c r="E25" s="159"/>
      <c r="F25" s="159"/>
      <c r="G25" s="159"/>
      <c r="H25" s="12">
        <v>5</v>
      </c>
      <c r="J25" s="6" t="b">
        <v>0</v>
      </c>
      <c r="K25" s="28">
        <f t="shared" si="0"/>
        <v>0</v>
      </c>
    </row>
    <row r="26" spans="1:11" ht="33.75" customHeight="1" x14ac:dyDescent="0.25">
      <c r="A26" s="2" t="str">
        <f>IF(((J26)*AND(NOT($J$24))), "FEHLER 1", "")</f>
        <v/>
      </c>
      <c r="C26" s="158" t="s">
        <v>393</v>
      </c>
      <c r="D26" s="158"/>
      <c r="E26" s="158"/>
      <c r="F26" s="158"/>
      <c r="G26" s="158"/>
      <c r="H26" s="12">
        <v>3</v>
      </c>
      <c r="J26" s="6" t="b">
        <v>0</v>
      </c>
      <c r="K26" s="28">
        <f t="shared" si="0"/>
        <v>0</v>
      </c>
    </row>
    <row r="27" spans="1:11" ht="31.5" customHeight="1" x14ac:dyDescent="0.25">
      <c r="A27" s="2" t="str">
        <f>IF(((J27)*AND(NOT($J$24))), "FEHLER 1", "")</f>
        <v/>
      </c>
      <c r="C27" s="158" t="s">
        <v>484</v>
      </c>
      <c r="D27" s="158"/>
      <c r="E27" s="158"/>
      <c r="F27" s="158"/>
      <c r="G27" s="158"/>
      <c r="H27" s="12">
        <v>3</v>
      </c>
      <c r="J27" s="27" t="b">
        <v>0</v>
      </c>
      <c r="K27" s="28">
        <f t="shared" si="0"/>
        <v>0</v>
      </c>
    </row>
    <row r="28" spans="1:11" ht="39" customHeight="1" x14ac:dyDescent="0.25">
      <c r="B28" s="153" t="s">
        <v>172</v>
      </c>
      <c r="C28" s="156"/>
      <c r="D28" s="156"/>
      <c r="E28" s="156"/>
      <c r="F28" s="156"/>
      <c r="G28" s="156"/>
      <c r="H28" s="12">
        <v>2</v>
      </c>
      <c r="J28" s="6" t="b">
        <v>0</v>
      </c>
      <c r="K28" s="28">
        <f t="shared" si="0"/>
        <v>0</v>
      </c>
    </row>
    <row r="29" spans="1:11" ht="39" customHeight="1" x14ac:dyDescent="0.25">
      <c r="B29" s="153" t="s">
        <v>173</v>
      </c>
      <c r="C29" s="156"/>
      <c r="D29" s="156"/>
      <c r="E29" s="156"/>
      <c r="F29" s="156"/>
      <c r="G29" s="156"/>
      <c r="H29" s="12">
        <v>3</v>
      </c>
      <c r="J29" s="6" t="b">
        <v>0</v>
      </c>
      <c r="K29" s="28">
        <f t="shared" si="0"/>
        <v>0</v>
      </c>
    </row>
    <row r="30" spans="1:11" ht="29.25" customHeight="1" x14ac:dyDescent="0.25">
      <c r="B30" s="153" t="s">
        <v>174</v>
      </c>
      <c r="C30" s="156"/>
      <c r="D30" s="156"/>
      <c r="E30" s="156"/>
      <c r="F30" s="156"/>
      <c r="G30" s="156"/>
      <c r="H30" s="12">
        <v>2</v>
      </c>
      <c r="J30" s="6" t="b">
        <v>0</v>
      </c>
      <c r="K30" s="28">
        <f t="shared" si="0"/>
        <v>0</v>
      </c>
    </row>
    <row r="31" spans="1:11" x14ac:dyDescent="0.25">
      <c r="A31" s="2" t="str">
        <f>IF(((J31)*AND(NOT($J$30))), "FEHLER 1", "")</f>
        <v/>
      </c>
      <c r="C31" s="31" t="s">
        <v>175</v>
      </c>
      <c r="H31" s="12">
        <v>1</v>
      </c>
      <c r="J31" s="6" t="b">
        <v>0</v>
      </c>
      <c r="K31" s="28">
        <f t="shared" si="0"/>
        <v>0</v>
      </c>
    </row>
    <row r="32" spans="1:11" x14ac:dyDescent="0.25">
      <c r="A32" s="2" t="str">
        <f>IF(((J32)*AND(NOT($J$30))), "FEHLER 1", "")</f>
        <v/>
      </c>
      <c r="C32" s="31" t="s">
        <v>176</v>
      </c>
      <c r="H32" s="12">
        <v>0</v>
      </c>
      <c r="J32" s="6" t="b">
        <v>0</v>
      </c>
      <c r="K32" s="28">
        <f t="shared" si="0"/>
        <v>0</v>
      </c>
    </row>
    <row r="33" spans="2:11" ht="31.5" customHeight="1" x14ac:dyDescent="0.25">
      <c r="B33" s="153" t="s">
        <v>177</v>
      </c>
      <c r="C33" s="156"/>
      <c r="D33" s="156"/>
      <c r="E33" s="156"/>
      <c r="F33" s="156"/>
      <c r="G33" s="156"/>
      <c r="H33" s="12">
        <v>2</v>
      </c>
      <c r="J33" s="6" t="b">
        <v>0</v>
      </c>
      <c r="K33" s="28">
        <f t="shared" si="0"/>
        <v>0</v>
      </c>
    </row>
    <row r="34" spans="2:11" ht="30" customHeight="1" x14ac:dyDescent="0.25">
      <c r="B34" s="153" t="s">
        <v>178</v>
      </c>
      <c r="C34" s="156"/>
      <c r="D34" s="156"/>
      <c r="E34" s="156"/>
      <c r="F34" s="156"/>
      <c r="G34" s="156"/>
      <c r="H34" s="12">
        <v>3</v>
      </c>
      <c r="J34" s="6" t="b">
        <v>0</v>
      </c>
      <c r="K34" s="28">
        <f t="shared" si="0"/>
        <v>0</v>
      </c>
    </row>
    <row r="35" spans="2:11" ht="33" customHeight="1" x14ac:dyDescent="0.25">
      <c r="B35" s="164" t="s">
        <v>179</v>
      </c>
      <c r="C35" s="164"/>
      <c r="D35" s="164"/>
      <c r="E35" s="164"/>
      <c r="F35" s="164"/>
      <c r="G35" s="164"/>
      <c r="K35" s="28">
        <f t="shared" si="0"/>
        <v>0</v>
      </c>
    </row>
    <row r="36" spans="2:11" ht="30.75" customHeight="1" x14ac:dyDescent="0.25">
      <c r="C36" s="31" t="s">
        <v>180</v>
      </c>
      <c r="G36" s="86"/>
      <c r="H36" s="12">
        <v>2</v>
      </c>
      <c r="J36" s="6" t="b">
        <v>0</v>
      </c>
      <c r="K36" s="28">
        <f t="shared" si="0"/>
        <v>0</v>
      </c>
    </row>
    <row r="37" spans="2:11" ht="34.5" customHeight="1" x14ac:dyDescent="0.25">
      <c r="C37" s="31" t="s">
        <v>181</v>
      </c>
      <c r="G37" s="86"/>
      <c r="H37" s="12">
        <v>1</v>
      </c>
      <c r="J37" s="6" t="b">
        <v>0</v>
      </c>
      <c r="K37" s="28">
        <f t="shared" si="0"/>
        <v>0</v>
      </c>
    </row>
    <row r="38" spans="2:11" ht="32.25" customHeight="1" x14ac:dyDescent="0.25">
      <c r="C38" s="31" t="s">
        <v>182</v>
      </c>
      <c r="G38" s="86"/>
      <c r="H38" s="12">
        <v>2</v>
      </c>
      <c r="J38" s="6" t="b">
        <v>0</v>
      </c>
      <c r="K38" s="28">
        <f t="shared" si="0"/>
        <v>0</v>
      </c>
    </row>
    <row r="39" spans="2:11" x14ac:dyDescent="0.25">
      <c r="C39" s="158" t="s">
        <v>183</v>
      </c>
      <c r="D39" s="158"/>
      <c r="E39" s="158"/>
      <c r="F39" s="158"/>
      <c r="G39" s="86"/>
      <c r="H39" s="12">
        <v>1</v>
      </c>
      <c r="J39" s="6" t="b">
        <v>0</v>
      </c>
      <c r="K39" s="28">
        <f t="shared" si="0"/>
        <v>0</v>
      </c>
    </row>
    <row r="40" spans="2:11" ht="29.25" customHeight="1" x14ac:dyDescent="0.25">
      <c r="C40" s="158" t="s">
        <v>184</v>
      </c>
      <c r="D40" s="158"/>
      <c r="E40" s="158"/>
      <c r="F40" s="158"/>
      <c r="G40" s="86"/>
      <c r="H40" s="12">
        <v>1</v>
      </c>
      <c r="J40" s="6" t="b">
        <v>0</v>
      </c>
      <c r="K40" s="28">
        <f t="shared" si="0"/>
        <v>0</v>
      </c>
    </row>
    <row r="41" spans="2:11" ht="27.75" customHeight="1" x14ac:dyDescent="0.25">
      <c r="C41" s="145" t="s">
        <v>185</v>
      </c>
      <c r="D41" s="145"/>
      <c r="E41" s="145"/>
      <c r="F41" s="145"/>
      <c r="G41" s="86"/>
      <c r="H41" s="12">
        <v>2</v>
      </c>
      <c r="J41" s="6" t="b">
        <v>0</v>
      </c>
      <c r="K41" s="28">
        <f t="shared" si="0"/>
        <v>0</v>
      </c>
    </row>
    <row r="42" spans="2:11" ht="30.75" customHeight="1" x14ac:dyDescent="0.25">
      <c r="B42" s="165" t="s">
        <v>186</v>
      </c>
      <c r="C42" s="165"/>
      <c r="D42" s="165"/>
      <c r="E42" s="165"/>
      <c r="F42" s="165"/>
      <c r="G42" s="165"/>
      <c r="K42" s="28">
        <f t="shared" si="0"/>
        <v>0</v>
      </c>
    </row>
    <row r="43" spans="2:11" ht="23.25" customHeight="1" x14ac:dyDescent="0.25">
      <c r="C43" s="31" t="s">
        <v>180</v>
      </c>
      <c r="G43" s="39" t="str">
        <f>IF(J43*AND(J36), "FEHLER 2", "")</f>
        <v/>
      </c>
      <c r="H43" s="12">
        <v>1</v>
      </c>
      <c r="J43" s="6" t="b">
        <v>0</v>
      </c>
      <c r="K43" s="28">
        <f t="shared" si="0"/>
        <v>0</v>
      </c>
    </row>
    <row r="44" spans="2:11" ht="39" customHeight="1" x14ac:dyDescent="0.25">
      <c r="C44" s="31" t="s">
        <v>181</v>
      </c>
      <c r="G44" s="39" t="str">
        <f>IF(J44*AND(J37), "FEHLER 2", "")</f>
        <v/>
      </c>
      <c r="H44" s="12">
        <v>2</v>
      </c>
      <c r="J44" s="6" t="b">
        <v>0</v>
      </c>
      <c r="K44" s="28">
        <f t="shared" si="0"/>
        <v>0</v>
      </c>
    </row>
    <row r="45" spans="2:11" ht="19.5" customHeight="1" x14ac:dyDescent="0.25">
      <c r="C45" s="31" t="s">
        <v>182</v>
      </c>
      <c r="G45" s="39" t="str">
        <f>IF(J45*AND(J38), "FEHLER 2", "")</f>
        <v/>
      </c>
      <c r="H45" s="12">
        <v>1</v>
      </c>
      <c r="J45" s="6" t="b">
        <v>0</v>
      </c>
      <c r="K45" s="28">
        <f t="shared" si="0"/>
        <v>0</v>
      </c>
    </row>
    <row r="46" spans="2:11" ht="31.5" customHeight="1" x14ac:dyDescent="0.25">
      <c r="C46" s="158" t="s">
        <v>183</v>
      </c>
      <c r="D46" s="158"/>
      <c r="E46" s="158"/>
      <c r="F46" s="158"/>
      <c r="G46" s="39" t="str">
        <f>IF(J46*AND(J39), "FEHLER 2", "")</f>
        <v/>
      </c>
      <c r="H46" s="12">
        <v>2</v>
      </c>
      <c r="J46" s="6" t="b">
        <v>0</v>
      </c>
      <c r="K46" s="28">
        <f t="shared" si="0"/>
        <v>0</v>
      </c>
    </row>
    <row r="47" spans="2:11" ht="30.75" customHeight="1" x14ac:dyDescent="0.25">
      <c r="C47" s="158" t="s">
        <v>184</v>
      </c>
      <c r="D47" s="158"/>
      <c r="E47" s="158"/>
      <c r="F47" s="158"/>
      <c r="G47" s="39" t="str">
        <f>IF(J47*AND(J40), "FEHLER 2", "")</f>
        <v/>
      </c>
      <c r="H47" s="12">
        <v>2</v>
      </c>
      <c r="J47" s="6" t="b">
        <v>0</v>
      </c>
      <c r="K47" s="28">
        <f t="shared" si="0"/>
        <v>0</v>
      </c>
    </row>
    <row r="48" spans="2:11" ht="42" customHeight="1" x14ac:dyDescent="0.25">
      <c r="B48" s="153" t="s">
        <v>187</v>
      </c>
      <c r="C48" s="156"/>
      <c r="D48" s="156"/>
      <c r="E48" s="156"/>
      <c r="F48" s="156"/>
      <c r="G48" s="156"/>
      <c r="H48" s="12">
        <v>3</v>
      </c>
      <c r="J48" s="6" t="b">
        <v>0</v>
      </c>
      <c r="K48" s="28">
        <f t="shared" si="0"/>
        <v>0</v>
      </c>
    </row>
    <row r="49" spans="1:12" ht="32.25" customHeight="1" x14ac:dyDescent="0.25">
      <c r="B49" s="165" t="s">
        <v>188</v>
      </c>
      <c r="C49" s="165"/>
      <c r="D49" s="165"/>
      <c r="E49" s="165"/>
      <c r="F49" s="165"/>
      <c r="G49" s="165"/>
    </row>
    <row r="50" spans="1:12" ht="23.25" customHeight="1" x14ac:dyDescent="0.25">
      <c r="C50" s="31" t="s">
        <v>189</v>
      </c>
      <c r="H50" s="12">
        <v>2</v>
      </c>
      <c r="J50" s="6" t="b">
        <v>0</v>
      </c>
      <c r="K50" s="28">
        <f t="shared" si="0"/>
        <v>0</v>
      </c>
    </row>
    <row r="51" spans="1:12" ht="36" customHeight="1" x14ac:dyDescent="0.25">
      <c r="A51" s="2"/>
      <c r="B51" s="2" t="str">
        <f>IF(((J51)*AND(NOT($J$50))), "FEHLER 1", "")</f>
        <v/>
      </c>
      <c r="D51" s="158" t="s">
        <v>163</v>
      </c>
      <c r="E51" s="158"/>
      <c r="F51" s="158"/>
      <c r="G51" s="86"/>
      <c r="H51" s="12">
        <v>0</v>
      </c>
      <c r="J51" s="6" t="b">
        <v>0</v>
      </c>
      <c r="K51" s="28">
        <f t="shared" si="0"/>
        <v>0</v>
      </c>
    </row>
    <row r="52" spans="1:12" ht="18" customHeight="1" x14ac:dyDescent="0.25">
      <c r="A52" s="2"/>
      <c r="B52" s="2" t="str">
        <f t="shared" ref="B52:B60" si="5">IF(((J52)*AND(NOT($J$50))), "FEHLER 1", "")</f>
        <v/>
      </c>
      <c r="C52" s="2" t="str">
        <f>IF(((J52)*AND(NOT($J$51))), "FEHLER 1", "")</f>
        <v/>
      </c>
      <c r="D52" s="15"/>
      <c r="E52" s="3" t="s">
        <v>164</v>
      </c>
      <c r="G52" s="39" t="str">
        <f>IF(J52*AND(OR(J53,J54,J55,J56)), "FEHLER 2", "")</f>
        <v/>
      </c>
      <c r="H52" s="12">
        <v>3</v>
      </c>
      <c r="J52" s="6" t="b">
        <v>0</v>
      </c>
      <c r="K52" s="28">
        <f t="shared" si="0"/>
        <v>0</v>
      </c>
    </row>
    <row r="53" spans="1:12" ht="36" customHeight="1" x14ac:dyDescent="0.25">
      <c r="A53" s="2"/>
      <c r="B53" s="2" t="str">
        <f t="shared" si="5"/>
        <v/>
      </c>
      <c r="C53" s="2" t="str">
        <f t="shared" ref="C53:C55" si="6">IF(((J53)*AND(NOT($J$51))), "FEHLER 1", "")</f>
        <v/>
      </c>
      <c r="D53" s="15"/>
      <c r="E53" s="141" t="s">
        <v>165</v>
      </c>
      <c r="F53" s="141"/>
      <c r="G53" s="39" t="str">
        <f>IF(J53*AND(OR(J54,J55,J56,J52)), "FEHLER 2", "")</f>
        <v/>
      </c>
      <c r="H53" s="12">
        <v>2</v>
      </c>
      <c r="J53" s="6" t="b">
        <v>0</v>
      </c>
      <c r="K53" s="28">
        <f t="shared" si="0"/>
        <v>0</v>
      </c>
    </row>
    <row r="54" spans="1:12" ht="30" customHeight="1" x14ac:dyDescent="0.25">
      <c r="A54" s="2"/>
      <c r="B54" s="2" t="str">
        <f t="shared" si="5"/>
        <v/>
      </c>
      <c r="C54" s="2" t="str">
        <f t="shared" si="6"/>
        <v/>
      </c>
      <c r="D54" s="15"/>
      <c r="E54" s="141" t="s">
        <v>166</v>
      </c>
      <c r="F54" s="141"/>
      <c r="G54" s="39" t="str">
        <f>IF(J54*AND(OR(J55,J56,J52,J53)), "FEHLER 2", "")</f>
        <v/>
      </c>
      <c r="H54" s="12">
        <v>1</v>
      </c>
      <c r="J54" s="6" t="b">
        <v>0</v>
      </c>
      <c r="K54" s="28">
        <f t="shared" si="0"/>
        <v>0</v>
      </c>
    </row>
    <row r="55" spans="1:12" ht="15.75" x14ac:dyDescent="0.25">
      <c r="A55" s="2"/>
      <c r="B55" s="2" t="str">
        <f t="shared" si="5"/>
        <v/>
      </c>
      <c r="C55" s="2" t="str">
        <f t="shared" si="6"/>
        <v/>
      </c>
      <c r="D55" s="15"/>
      <c r="E55" s="3" t="s">
        <v>190</v>
      </c>
      <c r="G55" s="39" t="str">
        <f>IF(J55*AND(OR(J56,J52,J53,J54)), "FEHLER 2", "")</f>
        <v/>
      </c>
      <c r="H55" s="12">
        <v>0</v>
      </c>
      <c r="J55" s="6" t="b">
        <v>0</v>
      </c>
      <c r="K55" s="28">
        <f t="shared" si="0"/>
        <v>0</v>
      </c>
    </row>
    <row r="56" spans="1:12" ht="51.75" customHeight="1" x14ac:dyDescent="0.25">
      <c r="A56" s="2"/>
      <c r="B56" s="2" t="str">
        <f t="shared" si="5"/>
        <v/>
      </c>
      <c r="D56" s="158" t="s">
        <v>191</v>
      </c>
      <c r="E56" s="158"/>
      <c r="F56" s="158"/>
      <c r="G56" s="86"/>
      <c r="H56" s="12">
        <v>2</v>
      </c>
      <c r="J56" s="6" t="b">
        <v>0</v>
      </c>
      <c r="K56" s="28">
        <f t="shared" si="0"/>
        <v>0</v>
      </c>
    </row>
    <row r="57" spans="1:12" ht="18" customHeight="1" x14ac:dyDescent="0.25">
      <c r="A57" s="2"/>
      <c r="B57" s="2" t="str">
        <f t="shared" si="5"/>
        <v/>
      </c>
      <c r="C57" s="2" t="str">
        <f>IF(((J57)*AND(NOT($J$56))), "FEHLER 1", "")</f>
        <v/>
      </c>
      <c r="E57" s="3" t="s">
        <v>164</v>
      </c>
      <c r="G57" s="39" t="str">
        <f>IF(J57*AND(OR(J58,J59,J60,J61)), "FEHLER 2", "")</f>
        <v/>
      </c>
      <c r="H57" s="12">
        <v>3</v>
      </c>
      <c r="J57" s="6" t="b">
        <v>0</v>
      </c>
      <c r="K57" s="28">
        <f t="shared" si="0"/>
        <v>0</v>
      </c>
    </row>
    <row r="58" spans="1:12" ht="39" customHeight="1" x14ac:dyDescent="0.25">
      <c r="A58" s="2"/>
      <c r="B58" s="2" t="str">
        <f t="shared" si="5"/>
        <v/>
      </c>
      <c r="C58" s="2" t="str">
        <f t="shared" ref="C58:C60" si="7">IF(((J58)*AND(NOT($J$56))), "FEHLER 1", "")</f>
        <v/>
      </c>
      <c r="E58" s="141" t="s">
        <v>165</v>
      </c>
      <c r="F58" s="141"/>
      <c r="G58" s="39" t="str">
        <f>IF(J58*AND(OR(J59,J60,J61,J57)), "FEHLER 2", "")</f>
        <v/>
      </c>
      <c r="H58" s="12">
        <v>2</v>
      </c>
      <c r="J58" s="6" t="b">
        <v>0</v>
      </c>
      <c r="K58" s="28">
        <f t="shared" si="0"/>
        <v>0</v>
      </c>
    </row>
    <row r="59" spans="1:12" ht="29.25" customHeight="1" x14ac:dyDescent="0.25">
      <c r="A59" s="2"/>
      <c r="B59" s="2" t="str">
        <f t="shared" si="5"/>
        <v/>
      </c>
      <c r="C59" s="2" t="str">
        <f t="shared" si="7"/>
        <v/>
      </c>
      <c r="E59" s="141" t="s">
        <v>166</v>
      </c>
      <c r="F59" s="141"/>
      <c r="G59" s="39" t="str">
        <f>IF(J59*AND(OR(J60,J61,J57,J58)), "FEHLER 2", "")</f>
        <v/>
      </c>
      <c r="H59" s="12">
        <v>1</v>
      </c>
      <c r="J59" s="6" t="b">
        <v>0</v>
      </c>
      <c r="K59" s="28">
        <f t="shared" si="0"/>
        <v>0</v>
      </c>
    </row>
    <row r="60" spans="1:12" ht="18" customHeight="1" x14ac:dyDescent="0.25">
      <c r="A60" s="2"/>
      <c r="B60" s="2" t="str">
        <f t="shared" si="5"/>
        <v/>
      </c>
      <c r="C60" s="2" t="str">
        <f t="shared" si="7"/>
        <v/>
      </c>
      <c r="E60" s="3" t="s">
        <v>190</v>
      </c>
      <c r="G60" s="39" t="str">
        <f>IF(J60*AND(OR(J61,J57,J58,J59)), "FEHLER 2", "")</f>
        <v/>
      </c>
      <c r="H60" s="12">
        <v>0</v>
      </c>
      <c r="J60" s="6" t="b">
        <v>0</v>
      </c>
      <c r="K60" s="28">
        <f t="shared" si="0"/>
        <v>0</v>
      </c>
    </row>
    <row r="61" spans="1:12" ht="39" customHeight="1" x14ac:dyDescent="0.25">
      <c r="C61" s="31" t="s">
        <v>192</v>
      </c>
      <c r="H61" s="12">
        <v>0</v>
      </c>
      <c r="J61" s="6" t="b">
        <v>0</v>
      </c>
      <c r="K61" s="28">
        <f t="shared" si="0"/>
        <v>0</v>
      </c>
      <c r="L61" s="10"/>
    </row>
    <row r="62" spans="1:12" ht="48" customHeight="1" x14ac:dyDescent="0.25">
      <c r="B62" s="153" t="s">
        <v>193</v>
      </c>
      <c r="C62" s="156"/>
      <c r="D62" s="156"/>
      <c r="E62" s="156"/>
      <c r="F62" s="156"/>
      <c r="G62" s="156"/>
      <c r="H62" s="12">
        <v>3</v>
      </c>
      <c r="J62" s="6" t="b">
        <v>0</v>
      </c>
      <c r="K62" s="28">
        <f t="shared" si="0"/>
        <v>0</v>
      </c>
    </row>
    <row r="63" spans="1:12" ht="34.5" customHeight="1" x14ac:dyDescent="0.25">
      <c r="B63" s="153" t="s">
        <v>194</v>
      </c>
      <c r="C63" s="156"/>
      <c r="D63" s="156"/>
      <c r="E63" s="156"/>
      <c r="F63" s="156"/>
      <c r="G63" s="156"/>
      <c r="H63" s="12">
        <v>6</v>
      </c>
      <c r="J63" s="6" t="b">
        <v>0</v>
      </c>
      <c r="K63" s="28">
        <f t="shared" si="0"/>
        <v>0</v>
      </c>
    </row>
    <row r="64" spans="1:12" ht="32.25" customHeight="1" x14ac:dyDescent="0.25">
      <c r="A64" s="2" t="str">
        <f>IF(((J64)*AND(NOT($J$63))), "FEHLER 1", "")</f>
        <v/>
      </c>
      <c r="C64" s="158" t="s">
        <v>195</v>
      </c>
      <c r="D64" s="159"/>
      <c r="E64" s="159"/>
      <c r="F64" s="159"/>
      <c r="G64" s="159"/>
      <c r="H64" s="12">
        <v>1</v>
      </c>
      <c r="J64" s="6" t="b">
        <v>0</v>
      </c>
      <c r="K64" s="28">
        <f t="shared" si="0"/>
        <v>0</v>
      </c>
    </row>
    <row r="65" spans="1:11" ht="35.25" customHeight="1" x14ac:dyDescent="0.25">
      <c r="A65" s="2" t="str">
        <f t="shared" ref="A65:A71" si="8">IF(((J65)*AND(NOT($J$63))), "FEHLER 1", "")</f>
        <v/>
      </c>
      <c r="B65" s="127"/>
      <c r="C65" s="158" t="s">
        <v>196</v>
      </c>
      <c r="D65" s="159"/>
      <c r="E65" s="159"/>
      <c r="F65" s="159"/>
      <c r="G65" s="159"/>
      <c r="H65" s="12">
        <v>0</v>
      </c>
      <c r="J65" s="6" t="b">
        <v>0</v>
      </c>
      <c r="K65" s="28">
        <f t="shared" si="0"/>
        <v>0</v>
      </c>
    </row>
    <row r="66" spans="1:11" s="10" customFormat="1" ht="36.75" customHeight="1" x14ac:dyDescent="0.25">
      <c r="A66" s="2" t="str">
        <f t="shared" si="8"/>
        <v/>
      </c>
      <c r="B66" s="85"/>
      <c r="C66" s="158" t="s">
        <v>394</v>
      </c>
      <c r="D66" s="159"/>
      <c r="E66" s="159"/>
      <c r="F66" s="159"/>
      <c r="G66" s="159"/>
      <c r="H66" s="12">
        <v>1</v>
      </c>
      <c r="I66" s="12"/>
      <c r="J66" s="6" t="b">
        <v>0</v>
      </c>
      <c r="K66" s="28">
        <f t="shared" si="0"/>
        <v>0</v>
      </c>
    </row>
    <row r="67" spans="1:11" s="10" customFormat="1" ht="33.75" customHeight="1" x14ac:dyDescent="0.25">
      <c r="A67" s="2" t="str">
        <f t="shared" si="8"/>
        <v/>
      </c>
      <c r="B67" s="85"/>
      <c r="C67" s="158" t="s">
        <v>197</v>
      </c>
      <c r="D67" s="159"/>
      <c r="E67" s="159"/>
      <c r="F67" s="159"/>
      <c r="G67" s="159"/>
      <c r="H67" s="12">
        <v>2</v>
      </c>
      <c r="I67" s="12"/>
      <c r="J67" s="6" t="b">
        <v>0</v>
      </c>
      <c r="K67" s="28">
        <f t="shared" si="0"/>
        <v>0</v>
      </c>
    </row>
    <row r="68" spans="1:11" s="10" customFormat="1" ht="15" customHeight="1" x14ac:dyDescent="0.25">
      <c r="A68" s="2" t="str">
        <f t="shared" si="8"/>
        <v/>
      </c>
      <c r="B68" s="2" t="str">
        <f>IF(((J68)*AND(NOT($J$67))), "FEHLER 1", "")</f>
        <v/>
      </c>
      <c r="C68" s="3"/>
      <c r="D68" s="166" t="s">
        <v>198</v>
      </c>
      <c r="E68" s="167"/>
      <c r="F68" s="167"/>
      <c r="G68" s="167"/>
      <c r="H68" s="12">
        <v>1</v>
      </c>
      <c r="I68" s="12"/>
      <c r="J68" s="6" t="b">
        <v>0</v>
      </c>
      <c r="K68" s="28">
        <f t="shared" si="0"/>
        <v>0</v>
      </c>
    </row>
    <row r="69" spans="1:11" ht="17.25" customHeight="1" x14ac:dyDescent="0.25">
      <c r="A69" s="2" t="str">
        <f t="shared" si="8"/>
        <v/>
      </c>
      <c r="B69" s="2" t="str">
        <f t="shared" ref="B69:B71" si="9">IF(((J69)*AND(NOT($J$67))), "FEHLER 1", "")</f>
        <v/>
      </c>
      <c r="D69" s="166" t="s">
        <v>522</v>
      </c>
      <c r="E69" s="167"/>
      <c r="F69" s="167"/>
      <c r="G69" s="167"/>
      <c r="H69" s="12">
        <v>1</v>
      </c>
      <c r="J69" s="6" t="b">
        <v>0</v>
      </c>
      <c r="K69" s="28">
        <f t="shared" si="0"/>
        <v>0</v>
      </c>
    </row>
    <row r="70" spans="1:11" ht="15" customHeight="1" x14ac:dyDescent="0.25">
      <c r="A70" s="2" t="str">
        <f t="shared" si="8"/>
        <v/>
      </c>
      <c r="B70" s="2" t="str">
        <f t="shared" si="9"/>
        <v/>
      </c>
      <c r="D70" s="166" t="s">
        <v>199</v>
      </c>
      <c r="E70" s="167"/>
      <c r="F70" s="167"/>
      <c r="G70" s="167"/>
      <c r="H70" s="12">
        <v>1</v>
      </c>
      <c r="J70" s="6" t="b">
        <v>0</v>
      </c>
      <c r="K70" s="28">
        <f t="shared" si="0"/>
        <v>0</v>
      </c>
    </row>
    <row r="71" spans="1:11" ht="15.75" x14ac:dyDescent="0.25">
      <c r="A71" s="2" t="str">
        <f t="shared" si="8"/>
        <v/>
      </c>
      <c r="B71" s="2" t="str">
        <f t="shared" si="9"/>
        <v/>
      </c>
      <c r="C71" s="1"/>
      <c r="D71" s="125" t="s">
        <v>200</v>
      </c>
      <c r="E71" s="88"/>
      <c r="F71" s="88"/>
      <c r="G71" s="88"/>
      <c r="H71" s="14">
        <v>1</v>
      </c>
      <c r="I71" s="11"/>
      <c r="J71" s="10" t="b">
        <v>0</v>
      </c>
      <c r="K71" s="28">
        <f t="shared" si="0"/>
        <v>0</v>
      </c>
    </row>
    <row r="72" spans="1:11" ht="29.25" customHeight="1" x14ac:dyDescent="0.25">
      <c r="A72" s="2"/>
      <c r="B72" s="161" t="s">
        <v>521</v>
      </c>
      <c r="C72" s="161"/>
      <c r="D72" s="161"/>
      <c r="E72" s="161"/>
      <c r="F72" s="161"/>
      <c r="G72" s="161"/>
      <c r="H72" s="11">
        <v>3</v>
      </c>
      <c r="I72" s="11"/>
      <c r="J72" s="26" t="b">
        <v>0</v>
      </c>
      <c r="K72" s="28">
        <f t="shared" ref="K72" si="10">H72*J72</f>
        <v>0</v>
      </c>
    </row>
    <row r="73" spans="1:11" x14ac:dyDescent="0.25">
      <c r="A73" s="2"/>
      <c r="B73" s="121"/>
      <c r="C73" s="115"/>
      <c r="D73" s="115"/>
      <c r="E73" s="115"/>
      <c r="F73" s="115"/>
      <c r="G73" s="115"/>
      <c r="H73" s="11"/>
      <c r="I73" s="11"/>
      <c r="J73" s="10"/>
    </row>
    <row r="74" spans="1:11" ht="15.75" x14ac:dyDescent="0.25">
      <c r="A74" s="74" t="s">
        <v>279</v>
      </c>
      <c r="B74" s="121"/>
      <c r="C74" s="115"/>
      <c r="D74" s="115"/>
      <c r="E74" s="115"/>
      <c r="F74" s="115"/>
      <c r="G74" s="115"/>
      <c r="H74" s="11"/>
      <c r="I74" s="11">
        <v>41</v>
      </c>
      <c r="J74" s="10"/>
    </row>
    <row r="75" spans="1:11" ht="30.75" customHeight="1" x14ac:dyDescent="0.25">
      <c r="B75" s="153" t="s">
        <v>201</v>
      </c>
      <c r="C75" s="156"/>
      <c r="D75" s="156"/>
      <c r="E75" s="156"/>
      <c r="F75" s="156"/>
      <c r="G75" s="156"/>
      <c r="H75" s="12">
        <v>2</v>
      </c>
      <c r="J75" s="6" t="b">
        <v>0</v>
      </c>
      <c r="K75" s="28">
        <f t="shared" ref="K75:K112" si="11">H75*J75</f>
        <v>0</v>
      </c>
    </row>
    <row r="76" spans="1:11" x14ac:dyDescent="0.25">
      <c r="C76" s="4" t="s">
        <v>202</v>
      </c>
      <c r="K76" s="28">
        <f t="shared" si="11"/>
        <v>0</v>
      </c>
    </row>
    <row r="77" spans="1:11" x14ac:dyDescent="0.25">
      <c r="A77" s="2" t="str">
        <f>IF(((J77)*AND(NOT($J$75))), "FEHLER 1", "")</f>
        <v/>
      </c>
      <c r="C77" s="31" t="s">
        <v>203</v>
      </c>
      <c r="H77" s="12">
        <v>1</v>
      </c>
      <c r="J77" s="6" t="b">
        <v>0</v>
      </c>
      <c r="K77" s="28">
        <f t="shared" si="11"/>
        <v>0</v>
      </c>
    </row>
    <row r="78" spans="1:11" x14ac:dyDescent="0.25">
      <c r="A78" s="2" t="str">
        <f t="shared" ref="A78:A94" si="12">IF(((J78)*AND(NOT($J$75))), "FEHLER 1", "")</f>
        <v/>
      </c>
      <c r="B78" s="2" t="str">
        <f>IF(((J78)*AND(NOT($J$77))), "FEHLER 1", "")</f>
        <v/>
      </c>
      <c r="D78" s="31" t="s">
        <v>204</v>
      </c>
      <c r="G78" s="89"/>
      <c r="H78" s="12">
        <v>0</v>
      </c>
      <c r="J78" s="6" t="b">
        <v>0</v>
      </c>
      <c r="K78" s="28">
        <f t="shared" si="11"/>
        <v>0</v>
      </c>
    </row>
    <row r="79" spans="1:11" x14ac:dyDescent="0.25">
      <c r="A79" s="2" t="str">
        <f t="shared" si="12"/>
        <v/>
      </c>
      <c r="B79" s="2" t="str">
        <f>IF(((J79)*AND(NOT($J$77))), "FEHLER 1", "")</f>
        <v/>
      </c>
      <c r="D79" s="31" t="s">
        <v>205</v>
      </c>
      <c r="G79" s="89"/>
      <c r="H79" s="12">
        <v>1</v>
      </c>
      <c r="J79" s="6" t="b">
        <v>0</v>
      </c>
      <c r="K79" s="28">
        <f t="shared" si="11"/>
        <v>0</v>
      </c>
    </row>
    <row r="80" spans="1:11" x14ac:dyDescent="0.25">
      <c r="A80" s="2" t="str">
        <f t="shared" si="12"/>
        <v/>
      </c>
      <c r="C80" s="31" t="s">
        <v>206</v>
      </c>
      <c r="H80" s="12">
        <v>1</v>
      </c>
      <c r="J80" s="6" t="b">
        <v>0</v>
      </c>
      <c r="K80" s="28">
        <f t="shared" si="11"/>
        <v>0</v>
      </c>
    </row>
    <row r="81" spans="1:11" x14ac:dyDescent="0.25">
      <c r="A81" s="2" t="str">
        <f t="shared" si="12"/>
        <v/>
      </c>
      <c r="B81" s="2" t="str">
        <f>IF(((J81)*AND(NOT($J$80))), "FEHLER 1", "")</f>
        <v/>
      </c>
      <c r="D81" s="31" t="s">
        <v>207</v>
      </c>
      <c r="G81" s="89"/>
      <c r="H81" s="12">
        <v>0</v>
      </c>
      <c r="J81" s="6" t="b">
        <v>0</v>
      </c>
      <c r="K81" s="28">
        <f t="shared" si="11"/>
        <v>0</v>
      </c>
    </row>
    <row r="82" spans="1:11" x14ac:dyDescent="0.25">
      <c r="A82" s="2" t="str">
        <f t="shared" si="12"/>
        <v/>
      </c>
      <c r="B82" s="2" t="str">
        <f>IF(((J82)*AND(NOT($J$80))), "FEHLER 1", "")</f>
        <v/>
      </c>
      <c r="D82" s="31" t="s">
        <v>208</v>
      </c>
      <c r="G82" s="89"/>
      <c r="H82" s="12">
        <v>2</v>
      </c>
      <c r="J82" s="6" t="b">
        <v>0</v>
      </c>
      <c r="K82" s="28">
        <f t="shared" si="11"/>
        <v>0</v>
      </c>
    </row>
    <row r="83" spans="1:11" x14ac:dyDescent="0.25">
      <c r="A83" s="2" t="str">
        <f t="shared" si="12"/>
        <v/>
      </c>
      <c r="C83" s="31" t="s">
        <v>209</v>
      </c>
      <c r="H83" s="12">
        <v>3</v>
      </c>
      <c r="J83" s="6" t="b">
        <v>0</v>
      </c>
      <c r="K83" s="28">
        <f t="shared" si="11"/>
        <v>0</v>
      </c>
    </row>
    <row r="84" spans="1:11" ht="15.75" x14ac:dyDescent="0.25">
      <c r="A84" s="2" t="str">
        <f t="shared" si="12"/>
        <v/>
      </c>
      <c r="C84" s="15"/>
      <c r="K84" s="28">
        <f t="shared" si="11"/>
        <v>0</v>
      </c>
    </row>
    <row r="85" spans="1:11" x14ac:dyDescent="0.25">
      <c r="A85" s="2" t="str">
        <f t="shared" si="12"/>
        <v/>
      </c>
      <c r="C85" s="4" t="s">
        <v>210</v>
      </c>
      <c r="K85" s="28">
        <f t="shared" si="11"/>
        <v>0</v>
      </c>
    </row>
    <row r="86" spans="1:11" ht="17.25" customHeight="1" x14ac:dyDescent="0.25">
      <c r="A86" s="2" t="str">
        <f t="shared" si="12"/>
        <v/>
      </c>
      <c r="C86" s="31" t="s">
        <v>211</v>
      </c>
      <c r="H86" s="12">
        <v>3</v>
      </c>
      <c r="J86" s="6" t="b">
        <v>0</v>
      </c>
      <c r="K86" s="28">
        <f t="shared" si="11"/>
        <v>0</v>
      </c>
    </row>
    <row r="87" spans="1:11" x14ac:dyDescent="0.25">
      <c r="A87" s="2" t="str">
        <f t="shared" si="12"/>
        <v/>
      </c>
      <c r="C87" s="31" t="s">
        <v>212</v>
      </c>
      <c r="H87" s="12">
        <v>1</v>
      </c>
      <c r="J87" s="6" t="b">
        <v>0</v>
      </c>
      <c r="K87" s="28">
        <f t="shared" si="11"/>
        <v>0</v>
      </c>
    </row>
    <row r="88" spans="1:11" x14ac:dyDescent="0.25">
      <c r="A88" s="2" t="str">
        <f t="shared" si="12"/>
        <v/>
      </c>
      <c r="C88" s="31" t="s">
        <v>213</v>
      </c>
      <c r="H88" s="12">
        <v>2</v>
      </c>
      <c r="J88" s="6" t="b">
        <v>0</v>
      </c>
      <c r="K88" s="28">
        <f t="shared" si="11"/>
        <v>0</v>
      </c>
    </row>
    <row r="89" spans="1:11" ht="15.75" x14ac:dyDescent="0.25">
      <c r="A89" s="2" t="str">
        <f t="shared" si="12"/>
        <v/>
      </c>
      <c r="C89" s="15"/>
      <c r="K89" s="28">
        <f t="shared" si="11"/>
        <v>0</v>
      </c>
    </row>
    <row r="90" spans="1:11" ht="48" customHeight="1" x14ac:dyDescent="0.25">
      <c r="A90" s="2" t="str">
        <f t="shared" si="12"/>
        <v/>
      </c>
      <c r="C90" s="4" t="s">
        <v>214</v>
      </c>
      <c r="K90" s="28">
        <f t="shared" si="11"/>
        <v>0</v>
      </c>
    </row>
    <row r="91" spans="1:11" s="10" customFormat="1" ht="18" customHeight="1" x14ac:dyDescent="0.25">
      <c r="A91" s="2" t="str">
        <f t="shared" si="12"/>
        <v/>
      </c>
      <c r="B91" s="85"/>
      <c r="C91" s="153" t="s">
        <v>142</v>
      </c>
      <c r="D91" s="156"/>
      <c r="E91" s="156"/>
      <c r="F91" s="156"/>
      <c r="G91" s="156"/>
      <c r="H91" s="12">
        <v>2</v>
      </c>
      <c r="I91" s="12"/>
      <c r="J91" s="6" t="b">
        <v>0</v>
      </c>
      <c r="K91" s="28">
        <f t="shared" si="11"/>
        <v>0</v>
      </c>
    </row>
    <row r="92" spans="1:11" ht="16.5" customHeight="1" x14ac:dyDescent="0.25">
      <c r="A92" s="2" t="str">
        <f t="shared" si="12"/>
        <v/>
      </c>
      <c r="C92" s="31" t="s">
        <v>144</v>
      </c>
      <c r="D92" s="15"/>
      <c r="H92" s="12">
        <v>1</v>
      </c>
      <c r="J92" s="6" t="b">
        <v>0</v>
      </c>
      <c r="K92" s="28">
        <f t="shared" si="11"/>
        <v>0</v>
      </c>
    </row>
    <row r="93" spans="1:11" ht="15.75" customHeight="1" x14ac:dyDescent="0.25">
      <c r="A93" s="2" t="str">
        <f t="shared" si="12"/>
        <v/>
      </c>
      <c r="C93" s="31" t="s">
        <v>145</v>
      </c>
      <c r="D93" s="15"/>
      <c r="H93" s="12">
        <v>2</v>
      </c>
      <c r="J93" s="6" t="b">
        <v>0</v>
      </c>
      <c r="K93" s="28">
        <f t="shared" si="11"/>
        <v>0</v>
      </c>
    </row>
    <row r="94" spans="1:11" ht="19.5" customHeight="1" x14ac:dyDescent="0.25">
      <c r="A94" s="2" t="str">
        <f t="shared" si="12"/>
        <v/>
      </c>
      <c r="C94" s="31" t="s">
        <v>146</v>
      </c>
      <c r="D94" s="15"/>
      <c r="H94" s="12">
        <v>2</v>
      </c>
      <c r="J94" s="6" t="b">
        <v>0</v>
      </c>
      <c r="K94" s="28">
        <f t="shared" si="11"/>
        <v>0</v>
      </c>
    </row>
    <row r="95" spans="1:11" ht="55.5" customHeight="1" x14ac:dyDescent="0.25">
      <c r="A95" s="2"/>
      <c r="B95" s="145" t="s">
        <v>215</v>
      </c>
      <c r="C95" s="145"/>
      <c r="D95" s="145"/>
      <c r="E95" s="145"/>
      <c r="F95" s="145"/>
      <c r="G95" s="145"/>
      <c r="H95" s="12">
        <v>2</v>
      </c>
      <c r="J95" s="6" t="b">
        <v>0</v>
      </c>
      <c r="K95" s="28">
        <f t="shared" si="11"/>
        <v>0</v>
      </c>
    </row>
    <row r="96" spans="1:11" ht="52.5" customHeight="1" x14ac:dyDescent="0.25">
      <c r="A96" s="1"/>
      <c r="B96" s="145" t="s">
        <v>216</v>
      </c>
      <c r="C96" s="145"/>
      <c r="D96" s="145"/>
      <c r="E96" s="145"/>
      <c r="F96" s="145"/>
      <c r="G96" s="145"/>
      <c r="H96" s="11">
        <v>2</v>
      </c>
      <c r="I96" s="11"/>
      <c r="J96" s="10" t="b">
        <v>0</v>
      </c>
      <c r="K96" s="28">
        <f t="shared" si="11"/>
        <v>0</v>
      </c>
    </row>
    <row r="97" spans="1:11" ht="47.25" customHeight="1" x14ac:dyDescent="0.25">
      <c r="B97" s="153" t="s">
        <v>217</v>
      </c>
      <c r="C97" s="156"/>
      <c r="D97" s="156"/>
      <c r="E97" s="156"/>
      <c r="F97" s="156"/>
      <c r="G97" s="156"/>
      <c r="H97" s="12">
        <v>3</v>
      </c>
      <c r="J97" s="6" t="b">
        <v>0</v>
      </c>
      <c r="K97" s="28">
        <f t="shared" si="11"/>
        <v>0</v>
      </c>
    </row>
    <row r="98" spans="1:11" x14ac:dyDescent="0.25">
      <c r="C98" s="4" t="s">
        <v>218</v>
      </c>
      <c r="K98" s="28">
        <f t="shared" si="11"/>
        <v>0</v>
      </c>
    </row>
    <row r="99" spans="1:11" x14ac:dyDescent="0.25">
      <c r="A99" s="2" t="str">
        <f>IF((J99)*AND(NOT($J$97)), "FEHLER 1", "")</f>
        <v/>
      </c>
      <c r="C99" s="31" t="s">
        <v>219</v>
      </c>
      <c r="H99" s="12">
        <v>2</v>
      </c>
      <c r="J99" s="6" t="b">
        <v>0</v>
      </c>
      <c r="K99" s="28">
        <f t="shared" si="11"/>
        <v>0</v>
      </c>
    </row>
    <row r="100" spans="1:11" x14ac:dyDescent="0.25">
      <c r="A100" s="2" t="str">
        <f t="shared" ref="A100:A105" si="13">IF((J100)*AND(NOT($J$97)), "FEHLER 1", "")</f>
        <v/>
      </c>
      <c r="C100" s="31" t="s">
        <v>220</v>
      </c>
      <c r="H100" s="12">
        <v>2</v>
      </c>
      <c r="J100" s="6" t="b">
        <v>0</v>
      </c>
      <c r="K100" s="28">
        <f t="shared" si="11"/>
        <v>0</v>
      </c>
    </row>
    <row r="101" spans="1:11" x14ac:dyDescent="0.25">
      <c r="A101" s="2" t="str">
        <f t="shared" si="13"/>
        <v/>
      </c>
      <c r="C101" s="90" t="s">
        <v>221</v>
      </c>
    </row>
    <row r="102" spans="1:11" ht="15.75" x14ac:dyDescent="0.25">
      <c r="A102" s="2" t="str">
        <f t="shared" si="13"/>
        <v/>
      </c>
      <c r="C102" s="153" t="s">
        <v>142</v>
      </c>
      <c r="D102" s="156"/>
      <c r="E102" s="156"/>
      <c r="F102" s="156"/>
      <c r="G102" s="156"/>
      <c r="H102" s="12">
        <v>2</v>
      </c>
      <c r="J102" s="6" t="b">
        <v>0</v>
      </c>
      <c r="K102" s="28">
        <f t="shared" si="11"/>
        <v>0</v>
      </c>
    </row>
    <row r="103" spans="1:11" ht="15.75" customHeight="1" x14ac:dyDescent="0.25">
      <c r="A103" s="2" t="str">
        <f t="shared" si="13"/>
        <v/>
      </c>
      <c r="C103" s="31" t="s">
        <v>144</v>
      </c>
      <c r="H103" s="12">
        <v>1</v>
      </c>
      <c r="J103" s="6" t="b">
        <v>0</v>
      </c>
      <c r="K103" s="28">
        <f t="shared" si="11"/>
        <v>0</v>
      </c>
    </row>
    <row r="104" spans="1:11" ht="15" customHeight="1" x14ac:dyDescent="0.25">
      <c r="A104" s="2" t="str">
        <f t="shared" si="13"/>
        <v/>
      </c>
      <c r="C104" s="31" t="s">
        <v>145</v>
      </c>
      <c r="H104" s="12">
        <v>2</v>
      </c>
      <c r="J104" s="6" t="b">
        <v>0</v>
      </c>
      <c r="K104" s="28">
        <f t="shared" si="11"/>
        <v>0</v>
      </c>
    </row>
    <row r="105" spans="1:11" x14ac:dyDescent="0.25">
      <c r="A105" s="2" t="str">
        <f t="shared" si="13"/>
        <v/>
      </c>
      <c r="C105" s="31" t="s">
        <v>146</v>
      </c>
      <c r="H105" s="12">
        <v>2</v>
      </c>
      <c r="J105" s="6" t="b">
        <v>0</v>
      </c>
      <c r="K105" s="28">
        <f t="shared" si="11"/>
        <v>0</v>
      </c>
    </row>
    <row r="106" spans="1:11" x14ac:dyDescent="0.25">
      <c r="A106" s="2"/>
      <c r="C106" s="31"/>
    </row>
    <row r="107" spans="1:11" ht="15.75" x14ac:dyDescent="0.25">
      <c r="A107" s="74" t="s">
        <v>280</v>
      </c>
      <c r="C107" s="31"/>
      <c r="I107" s="12">
        <v>5</v>
      </c>
    </row>
    <row r="108" spans="1:11" ht="15.75" x14ac:dyDescent="0.25">
      <c r="B108" s="153" t="s">
        <v>222</v>
      </c>
      <c r="C108" s="156"/>
      <c r="D108" s="156"/>
      <c r="E108" s="156"/>
      <c r="F108" s="156"/>
      <c r="G108" s="156"/>
      <c r="H108" s="12">
        <v>2</v>
      </c>
      <c r="J108" s="27" t="b">
        <v>0</v>
      </c>
      <c r="K108" s="28">
        <f t="shared" si="11"/>
        <v>0</v>
      </c>
    </row>
    <row r="109" spans="1:11" x14ac:dyDescent="0.25">
      <c r="C109" s="4" t="s">
        <v>223</v>
      </c>
      <c r="K109" s="28">
        <f t="shared" si="11"/>
        <v>0</v>
      </c>
    </row>
    <row r="110" spans="1:11" ht="18" customHeight="1" x14ac:dyDescent="0.25">
      <c r="A110" s="2" t="str">
        <f>IF((J110)*AND(NOT($J$108)), "FEHLER 1", "")</f>
        <v/>
      </c>
      <c r="C110" s="31" t="s">
        <v>224</v>
      </c>
      <c r="H110" s="12">
        <v>2</v>
      </c>
      <c r="J110" s="6" t="b">
        <v>0</v>
      </c>
      <c r="K110" s="28">
        <f t="shared" si="11"/>
        <v>0</v>
      </c>
    </row>
    <row r="111" spans="1:11" ht="11.25" customHeight="1" x14ac:dyDescent="0.25">
      <c r="A111" s="2" t="str">
        <f t="shared" ref="A111:A112" si="14">IF((J111)*AND(NOT($J$108)), "FEHLER 1", "")</f>
        <v/>
      </c>
      <c r="C111" s="31" t="s">
        <v>225</v>
      </c>
      <c r="H111" s="12">
        <v>1</v>
      </c>
      <c r="J111" s="6" t="b">
        <v>0</v>
      </c>
      <c r="K111" s="28">
        <f t="shared" si="11"/>
        <v>0</v>
      </c>
    </row>
    <row r="112" spans="1:11" x14ac:dyDescent="0.25">
      <c r="A112" s="2" t="str">
        <f t="shared" si="14"/>
        <v/>
      </c>
      <c r="C112" s="31" t="s">
        <v>226</v>
      </c>
      <c r="H112" s="12">
        <v>0</v>
      </c>
      <c r="J112" s="6" t="b">
        <v>0</v>
      </c>
      <c r="K112" s="28">
        <f t="shared" si="11"/>
        <v>0</v>
      </c>
    </row>
    <row r="113" spans="1:11" x14ac:dyDescent="0.25">
      <c r="C113" s="31"/>
    </row>
    <row r="114" spans="1:11" x14ac:dyDescent="0.25">
      <c r="A114" s="134" t="s">
        <v>485</v>
      </c>
      <c r="B114" s="131"/>
      <c r="I114" s="12">
        <v>7</v>
      </c>
    </row>
    <row r="115" spans="1:11" x14ac:dyDescent="0.25">
      <c r="B115" s="141" t="s">
        <v>486</v>
      </c>
      <c r="C115" s="141"/>
      <c r="D115" s="141"/>
      <c r="E115" s="141"/>
      <c r="F115" s="141"/>
      <c r="G115" s="141"/>
      <c r="H115" s="12">
        <v>3</v>
      </c>
      <c r="J115" s="27" t="b">
        <v>0</v>
      </c>
      <c r="K115" s="28">
        <f t="shared" ref="K115:K119" si="15">H115*J115</f>
        <v>0</v>
      </c>
    </row>
    <row r="116" spans="1:11" x14ac:dyDescent="0.25">
      <c r="A116" s="2" t="str">
        <f>IF((J116)*AND(NOT($J$115)), "FEHLER 1", "")</f>
        <v/>
      </c>
      <c r="C116" s="3" t="s">
        <v>487</v>
      </c>
      <c r="H116" s="12">
        <v>0</v>
      </c>
      <c r="J116" s="6" t="b">
        <v>0</v>
      </c>
      <c r="K116" s="28">
        <f t="shared" si="15"/>
        <v>0</v>
      </c>
    </row>
    <row r="117" spans="1:11" x14ac:dyDescent="0.25">
      <c r="A117" s="2" t="str">
        <f>IF((J117)*AND(NOT($J$115)), "FEHLER 1", "")</f>
        <v/>
      </c>
      <c r="C117" s="3" t="s">
        <v>488</v>
      </c>
      <c r="H117" s="12">
        <v>2</v>
      </c>
      <c r="J117" s="6" t="b">
        <v>0</v>
      </c>
      <c r="K117" s="28">
        <f t="shared" si="15"/>
        <v>0</v>
      </c>
    </row>
    <row r="118" spans="1:11" x14ac:dyDescent="0.25">
      <c r="A118" s="2" t="str">
        <f>IF((J118)*AND(NOT($J$115)), "FEHLER 1", "")</f>
        <v/>
      </c>
      <c r="C118" s="3" t="s">
        <v>489</v>
      </c>
      <c r="H118" s="12">
        <v>0</v>
      </c>
      <c r="J118" s="6" t="b">
        <v>0</v>
      </c>
      <c r="K118" s="28">
        <f t="shared" si="15"/>
        <v>0</v>
      </c>
    </row>
    <row r="119" spans="1:11" x14ac:dyDescent="0.25">
      <c r="A119" s="2" t="str">
        <f>IF((J119)*AND(NOT($J$115)), "FEHLER 1", "")</f>
        <v/>
      </c>
      <c r="C119" s="3" t="s">
        <v>490</v>
      </c>
      <c r="H119" s="12">
        <v>2</v>
      </c>
      <c r="J119" s="6" t="b">
        <v>0</v>
      </c>
      <c r="K119" s="28">
        <f t="shared" si="15"/>
        <v>0</v>
      </c>
    </row>
    <row r="2946" spans="10:10" x14ac:dyDescent="0.25">
      <c r="J2946" s="6" t="b">
        <v>1</v>
      </c>
    </row>
  </sheetData>
  <sheetProtection algorithmName="SHA-512" hashValue="BZ3C5ZJta/qY/+OKujoFipMHvca+Jk7K3p6tAA+cHXy06jxp7ZN7GnXKtDT/I6RLqvZMcHIUsiu7w/wBW6COyA==" saltValue="pWNVFWxV8NGYbK9qrlSxWA==" spinCount="100000" sheet="1" selectLockedCells="1"/>
  <mergeCells count="52">
    <mergeCell ref="B18:G18"/>
    <mergeCell ref="C19:F19"/>
    <mergeCell ref="C20:F20"/>
    <mergeCell ref="C21:F21"/>
    <mergeCell ref="B96:G96"/>
    <mergeCell ref="B62:G62"/>
    <mergeCell ref="B63:G63"/>
    <mergeCell ref="C64:G64"/>
    <mergeCell ref="C65:G65"/>
    <mergeCell ref="C66:G66"/>
    <mergeCell ref="C67:G67"/>
    <mergeCell ref="D68:G68"/>
    <mergeCell ref="D69:G69"/>
    <mergeCell ref="D70:G70"/>
    <mergeCell ref="B75:G75"/>
    <mergeCell ref="C91:G91"/>
    <mergeCell ref="B97:G97"/>
    <mergeCell ref="C102:G102"/>
    <mergeCell ref="B108:G108"/>
    <mergeCell ref="B115:G115"/>
    <mergeCell ref="B95:G95"/>
    <mergeCell ref="B34:G34"/>
    <mergeCell ref="B35:G35"/>
    <mergeCell ref="C39:F39"/>
    <mergeCell ref="E59:F59"/>
    <mergeCell ref="C41:F41"/>
    <mergeCell ref="B42:G42"/>
    <mergeCell ref="C46:F46"/>
    <mergeCell ref="C47:F47"/>
    <mergeCell ref="B48:G48"/>
    <mergeCell ref="B49:G49"/>
    <mergeCell ref="D51:F51"/>
    <mergeCell ref="E53:F53"/>
    <mergeCell ref="E54:F54"/>
    <mergeCell ref="D56:F56"/>
    <mergeCell ref="E58:F58"/>
    <mergeCell ref="B72:G72"/>
    <mergeCell ref="B17:G17"/>
    <mergeCell ref="B1:E1"/>
    <mergeCell ref="F1:G1"/>
    <mergeCell ref="B4:G4"/>
    <mergeCell ref="C5:F5"/>
    <mergeCell ref="C11:F11"/>
    <mergeCell ref="C40:F40"/>
    <mergeCell ref="B24:G24"/>
    <mergeCell ref="C25:G25"/>
    <mergeCell ref="C26:G26"/>
    <mergeCell ref="C27:G27"/>
    <mergeCell ref="B28:G28"/>
    <mergeCell ref="B29:G29"/>
    <mergeCell ref="B30:G30"/>
    <mergeCell ref="B33:G33"/>
  </mergeCells>
  <pageMargins left="0.7" right="0.7" top="0.78740157499999996" bottom="0.78740157499999996" header="0.3" footer="0.3"/>
  <pageSetup paperSize="9" scale="89" fitToHeight="0" orientation="portrait" r:id="rId1"/>
  <headerFooter>
    <oddHeader>&amp;C&amp;"-,Fett"&amp;12Deutscher Telematik Preis 2024</oddHeader>
    <oddFooter>&amp;L&amp;A&amp;R(c) Steinbeis-Transferzentrum Telematik</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0</xdr:col>
                    <xdr:colOff>371475</xdr:colOff>
                    <xdr:row>3</xdr:row>
                    <xdr:rowOff>171450</xdr:rowOff>
                  </from>
                  <to>
                    <xdr:col>0</xdr:col>
                    <xdr:colOff>600075</xdr:colOff>
                    <xdr:row>3</xdr:row>
                    <xdr:rowOff>371475</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1</xdr:col>
                    <xdr:colOff>666750</xdr:colOff>
                    <xdr:row>4</xdr:row>
                    <xdr:rowOff>0</xdr:rowOff>
                  </from>
                  <to>
                    <xdr:col>1</xdr:col>
                    <xdr:colOff>904875</xdr:colOff>
                    <xdr:row>5</xdr:row>
                    <xdr:rowOff>0</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2</xdr:col>
                    <xdr:colOff>657225</xdr:colOff>
                    <xdr:row>5</xdr:row>
                    <xdr:rowOff>9525</xdr:rowOff>
                  </from>
                  <to>
                    <xdr:col>2</xdr:col>
                    <xdr:colOff>885825</xdr:colOff>
                    <xdr:row>6</xdr:row>
                    <xdr:rowOff>9525</xdr:rowOff>
                  </to>
                </anchor>
              </controlPr>
            </control>
          </mc:Choice>
        </mc:AlternateContent>
        <mc:AlternateContent xmlns:mc="http://schemas.openxmlformats.org/markup-compatibility/2006">
          <mc:Choice Requires="x14">
            <control shapeId="67588" r:id="rId7" name="Check Box 4">
              <controlPr defaultSize="0" autoFill="0" autoLine="0" autoPict="0">
                <anchor moveWithCells="1">
                  <from>
                    <xdr:col>2</xdr:col>
                    <xdr:colOff>657225</xdr:colOff>
                    <xdr:row>6</xdr:row>
                    <xdr:rowOff>0</xdr:rowOff>
                  </from>
                  <to>
                    <xdr:col>2</xdr:col>
                    <xdr:colOff>885825</xdr:colOff>
                    <xdr:row>7</xdr:row>
                    <xdr:rowOff>0</xdr:rowOff>
                  </to>
                </anchor>
              </controlPr>
            </control>
          </mc:Choice>
        </mc:AlternateContent>
        <mc:AlternateContent xmlns:mc="http://schemas.openxmlformats.org/markup-compatibility/2006">
          <mc:Choice Requires="x14">
            <control shapeId="67589" r:id="rId8" name="Check Box 5">
              <controlPr defaultSize="0" autoFill="0" autoLine="0" autoPict="0">
                <anchor moveWithCells="1">
                  <from>
                    <xdr:col>2</xdr:col>
                    <xdr:colOff>657225</xdr:colOff>
                    <xdr:row>7</xdr:row>
                    <xdr:rowOff>0</xdr:rowOff>
                  </from>
                  <to>
                    <xdr:col>2</xdr:col>
                    <xdr:colOff>885825</xdr:colOff>
                    <xdr:row>8</xdr:row>
                    <xdr:rowOff>0</xdr:rowOff>
                  </to>
                </anchor>
              </controlPr>
            </control>
          </mc:Choice>
        </mc:AlternateContent>
        <mc:AlternateContent xmlns:mc="http://schemas.openxmlformats.org/markup-compatibility/2006">
          <mc:Choice Requires="x14">
            <control shapeId="67590" r:id="rId9" name="Check Box 6">
              <controlPr defaultSize="0" autoFill="0" autoLine="0" autoPict="0">
                <anchor moveWithCells="1">
                  <from>
                    <xdr:col>2</xdr:col>
                    <xdr:colOff>657225</xdr:colOff>
                    <xdr:row>8</xdr:row>
                    <xdr:rowOff>0</xdr:rowOff>
                  </from>
                  <to>
                    <xdr:col>2</xdr:col>
                    <xdr:colOff>885825</xdr:colOff>
                    <xdr:row>9</xdr:row>
                    <xdr:rowOff>0</xdr:rowOff>
                  </to>
                </anchor>
              </controlPr>
            </control>
          </mc:Choice>
        </mc:AlternateContent>
        <mc:AlternateContent xmlns:mc="http://schemas.openxmlformats.org/markup-compatibility/2006">
          <mc:Choice Requires="x14">
            <control shapeId="67591" r:id="rId10" name="Check Box 7">
              <controlPr defaultSize="0" autoFill="0" autoLine="0" autoPict="0">
                <anchor moveWithCells="1">
                  <from>
                    <xdr:col>2</xdr:col>
                    <xdr:colOff>657225</xdr:colOff>
                    <xdr:row>9</xdr:row>
                    <xdr:rowOff>0</xdr:rowOff>
                  </from>
                  <to>
                    <xdr:col>2</xdr:col>
                    <xdr:colOff>885825</xdr:colOff>
                    <xdr:row>10</xdr:row>
                    <xdr:rowOff>0</xdr:rowOff>
                  </to>
                </anchor>
              </controlPr>
            </control>
          </mc:Choice>
        </mc:AlternateContent>
        <mc:AlternateContent xmlns:mc="http://schemas.openxmlformats.org/markup-compatibility/2006">
          <mc:Choice Requires="x14">
            <control shapeId="67592" r:id="rId11" name="Check Box 8">
              <controlPr defaultSize="0" autoFill="0" autoLine="0" autoPict="0">
                <anchor moveWithCells="1">
                  <from>
                    <xdr:col>1</xdr:col>
                    <xdr:colOff>666750</xdr:colOff>
                    <xdr:row>10</xdr:row>
                    <xdr:rowOff>142875</xdr:rowOff>
                  </from>
                  <to>
                    <xdr:col>1</xdr:col>
                    <xdr:colOff>895350</xdr:colOff>
                    <xdr:row>10</xdr:row>
                    <xdr:rowOff>352425</xdr:rowOff>
                  </to>
                </anchor>
              </controlPr>
            </control>
          </mc:Choice>
        </mc:AlternateContent>
        <mc:AlternateContent xmlns:mc="http://schemas.openxmlformats.org/markup-compatibility/2006">
          <mc:Choice Requires="x14">
            <control shapeId="67593" r:id="rId12" name="Check Box 9">
              <controlPr defaultSize="0" autoFill="0" autoLine="0" autoPict="0">
                <anchor moveWithCells="1">
                  <from>
                    <xdr:col>2</xdr:col>
                    <xdr:colOff>657225</xdr:colOff>
                    <xdr:row>10</xdr:row>
                    <xdr:rowOff>438150</xdr:rowOff>
                  </from>
                  <to>
                    <xdr:col>2</xdr:col>
                    <xdr:colOff>885825</xdr:colOff>
                    <xdr:row>12</xdr:row>
                    <xdr:rowOff>0</xdr:rowOff>
                  </to>
                </anchor>
              </controlPr>
            </control>
          </mc:Choice>
        </mc:AlternateContent>
        <mc:AlternateContent xmlns:mc="http://schemas.openxmlformats.org/markup-compatibility/2006">
          <mc:Choice Requires="x14">
            <control shapeId="67594" r:id="rId13" name="Check Box 10">
              <controlPr defaultSize="0" autoFill="0" autoLine="0" autoPict="0">
                <anchor moveWithCells="1">
                  <from>
                    <xdr:col>2</xdr:col>
                    <xdr:colOff>657225</xdr:colOff>
                    <xdr:row>12</xdr:row>
                    <xdr:rowOff>0</xdr:rowOff>
                  </from>
                  <to>
                    <xdr:col>2</xdr:col>
                    <xdr:colOff>885825</xdr:colOff>
                    <xdr:row>13</xdr:row>
                    <xdr:rowOff>19050</xdr:rowOff>
                  </to>
                </anchor>
              </controlPr>
            </control>
          </mc:Choice>
        </mc:AlternateContent>
        <mc:AlternateContent xmlns:mc="http://schemas.openxmlformats.org/markup-compatibility/2006">
          <mc:Choice Requires="x14">
            <control shapeId="67595" r:id="rId14" name="Check Box 11">
              <controlPr defaultSize="0" autoFill="0" autoLine="0" autoPict="0">
                <anchor moveWithCells="1">
                  <from>
                    <xdr:col>2</xdr:col>
                    <xdr:colOff>657225</xdr:colOff>
                    <xdr:row>13</xdr:row>
                    <xdr:rowOff>9525</xdr:rowOff>
                  </from>
                  <to>
                    <xdr:col>2</xdr:col>
                    <xdr:colOff>885825</xdr:colOff>
                    <xdr:row>14</xdr:row>
                    <xdr:rowOff>28575</xdr:rowOff>
                  </to>
                </anchor>
              </controlPr>
            </control>
          </mc:Choice>
        </mc:AlternateContent>
        <mc:AlternateContent xmlns:mc="http://schemas.openxmlformats.org/markup-compatibility/2006">
          <mc:Choice Requires="x14">
            <control shapeId="67596" r:id="rId15" name="Check Box 12">
              <controlPr defaultSize="0" autoFill="0" autoLine="0" autoPict="0">
                <anchor moveWithCells="1">
                  <from>
                    <xdr:col>2</xdr:col>
                    <xdr:colOff>657225</xdr:colOff>
                    <xdr:row>14</xdr:row>
                    <xdr:rowOff>0</xdr:rowOff>
                  </from>
                  <to>
                    <xdr:col>2</xdr:col>
                    <xdr:colOff>885825</xdr:colOff>
                    <xdr:row>15</xdr:row>
                    <xdr:rowOff>19050</xdr:rowOff>
                  </to>
                </anchor>
              </controlPr>
            </control>
          </mc:Choice>
        </mc:AlternateContent>
        <mc:AlternateContent xmlns:mc="http://schemas.openxmlformats.org/markup-compatibility/2006">
          <mc:Choice Requires="x14">
            <control shapeId="67597" r:id="rId16" name="Check Box 13">
              <controlPr defaultSize="0" autoFill="0" autoLine="0" autoPict="0">
                <anchor moveWithCells="1">
                  <from>
                    <xdr:col>2</xdr:col>
                    <xdr:colOff>657225</xdr:colOff>
                    <xdr:row>14</xdr:row>
                    <xdr:rowOff>180975</xdr:rowOff>
                  </from>
                  <to>
                    <xdr:col>2</xdr:col>
                    <xdr:colOff>885825</xdr:colOff>
                    <xdr:row>16</xdr:row>
                    <xdr:rowOff>9525</xdr:rowOff>
                  </to>
                </anchor>
              </controlPr>
            </control>
          </mc:Choice>
        </mc:AlternateContent>
        <mc:AlternateContent xmlns:mc="http://schemas.openxmlformats.org/markup-compatibility/2006">
          <mc:Choice Requires="x14">
            <control shapeId="67598" r:id="rId17" name="Check Box 14">
              <controlPr defaultSize="0" autoFill="0" autoLine="0" autoPict="0">
                <anchor moveWithCells="1">
                  <from>
                    <xdr:col>0</xdr:col>
                    <xdr:colOff>371475</xdr:colOff>
                    <xdr:row>16</xdr:row>
                    <xdr:rowOff>133350</xdr:rowOff>
                  </from>
                  <to>
                    <xdr:col>0</xdr:col>
                    <xdr:colOff>609600</xdr:colOff>
                    <xdr:row>16</xdr:row>
                    <xdr:rowOff>333375</xdr:rowOff>
                  </to>
                </anchor>
              </controlPr>
            </control>
          </mc:Choice>
        </mc:AlternateContent>
        <mc:AlternateContent xmlns:mc="http://schemas.openxmlformats.org/markup-compatibility/2006">
          <mc:Choice Requires="x14">
            <control shapeId="67599" r:id="rId18" name="Check Box 15">
              <controlPr defaultSize="0" autoFill="0" autoLine="0" autoPict="0">
                <anchor moveWithCells="1">
                  <from>
                    <xdr:col>0</xdr:col>
                    <xdr:colOff>314325</xdr:colOff>
                    <xdr:row>23</xdr:row>
                    <xdr:rowOff>123825</xdr:rowOff>
                  </from>
                  <to>
                    <xdr:col>0</xdr:col>
                    <xdr:colOff>542925</xdr:colOff>
                    <xdr:row>23</xdr:row>
                    <xdr:rowOff>323850</xdr:rowOff>
                  </to>
                </anchor>
              </controlPr>
            </control>
          </mc:Choice>
        </mc:AlternateContent>
        <mc:AlternateContent xmlns:mc="http://schemas.openxmlformats.org/markup-compatibility/2006">
          <mc:Choice Requires="x14">
            <control shapeId="67600" r:id="rId19" name="Check Box 16">
              <controlPr defaultSize="0" autoFill="0" autoLine="0" autoPict="0">
                <anchor moveWithCells="1">
                  <from>
                    <xdr:col>1</xdr:col>
                    <xdr:colOff>695325</xdr:colOff>
                    <xdr:row>24</xdr:row>
                    <xdr:rowOff>123825</xdr:rowOff>
                  </from>
                  <to>
                    <xdr:col>2</xdr:col>
                    <xdr:colOff>0</xdr:colOff>
                    <xdr:row>24</xdr:row>
                    <xdr:rowOff>314325</xdr:rowOff>
                  </to>
                </anchor>
              </controlPr>
            </control>
          </mc:Choice>
        </mc:AlternateContent>
        <mc:AlternateContent xmlns:mc="http://schemas.openxmlformats.org/markup-compatibility/2006">
          <mc:Choice Requires="x14">
            <control shapeId="67601" r:id="rId20" name="Check Box 17">
              <controlPr defaultSize="0" autoFill="0" autoLine="0" autoPict="0">
                <anchor moveWithCells="1">
                  <from>
                    <xdr:col>1</xdr:col>
                    <xdr:colOff>685800</xdr:colOff>
                    <xdr:row>25</xdr:row>
                    <xdr:rowOff>104775</xdr:rowOff>
                  </from>
                  <to>
                    <xdr:col>2</xdr:col>
                    <xdr:colOff>0</xdr:colOff>
                    <xdr:row>25</xdr:row>
                    <xdr:rowOff>314325</xdr:rowOff>
                  </to>
                </anchor>
              </controlPr>
            </control>
          </mc:Choice>
        </mc:AlternateContent>
        <mc:AlternateContent xmlns:mc="http://schemas.openxmlformats.org/markup-compatibility/2006">
          <mc:Choice Requires="x14">
            <control shapeId="67602" r:id="rId21" name="Check Box 18">
              <controlPr defaultSize="0" autoFill="0" autoLine="0" autoPict="0">
                <anchor moveWithCells="1">
                  <from>
                    <xdr:col>0</xdr:col>
                    <xdr:colOff>314325</xdr:colOff>
                    <xdr:row>27</xdr:row>
                    <xdr:rowOff>142875</xdr:rowOff>
                  </from>
                  <to>
                    <xdr:col>0</xdr:col>
                    <xdr:colOff>542925</xdr:colOff>
                    <xdr:row>27</xdr:row>
                    <xdr:rowOff>352425</xdr:rowOff>
                  </to>
                </anchor>
              </controlPr>
            </control>
          </mc:Choice>
        </mc:AlternateContent>
        <mc:AlternateContent xmlns:mc="http://schemas.openxmlformats.org/markup-compatibility/2006">
          <mc:Choice Requires="x14">
            <control shapeId="67603" r:id="rId22" name="Check Box 19">
              <controlPr defaultSize="0" autoFill="0" autoLine="0" autoPict="0">
                <anchor moveWithCells="1">
                  <from>
                    <xdr:col>0</xdr:col>
                    <xdr:colOff>314325</xdr:colOff>
                    <xdr:row>28</xdr:row>
                    <xdr:rowOff>161925</xdr:rowOff>
                  </from>
                  <to>
                    <xdr:col>0</xdr:col>
                    <xdr:colOff>552450</xdr:colOff>
                    <xdr:row>28</xdr:row>
                    <xdr:rowOff>361950</xdr:rowOff>
                  </to>
                </anchor>
              </controlPr>
            </control>
          </mc:Choice>
        </mc:AlternateContent>
        <mc:AlternateContent xmlns:mc="http://schemas.openxmlformats.org/markup-compatibility/2006">
          <mc:Choice Requires="x14">
            <control shapeId="67604" r:id="rId23" name="Check Box 20">
              <controlPr defaultSize="0" autoFill="0" autoLine="0" autoPict="0">
                <anchor moveWithCells="1">
                  <from>
                    <xdr:col>0</xdr:col>
                    <xdr:colOff>314325</xdr:colOff>
                    <xdr:row>29</xdr:row>
                    <xdr:rowOff>0</xdr:rowOff>
                  </from>
                  <to>
                    <xdr:col>0</xdr:col>
                    <xdr:colOff>552450</xdr:colOff>
                    <xdr:row>29</xdr:row>
                    <xdr:rowOff>209550</xdr:rowOff>
                  </to>
                </anchor>
              </controlPr>
            </control>
          </mc:Choice>
        </mc:AlternateContent>
        <mc:AlternateContent xmlns:mc="http://schemas.openxmlformats.org/markup-compatibility/2006">
          <mc:Choice Requires="x14">
            <control shapeId="67605" r:id="rId24" name="Check Box 21">
              <controlPr defaultSize="0" autoFill="0" autoLine="0" autoPict="0">
                <anchor moveWithCells="1">
                  <from>
                    <xdr:col>1</xdr:col>
                    <xdr:colOff>704850</xdr:colOff>
                    <xdr:row>30</xdr:row>
                    <xdr:rowOff>0</xdr:rowOff>
                  </from>
                  <to>
                    <xdr:col>1</xdr:col>
                    <xdr:colOff>876300</xdr:colOff>
                    <xdr:row>31</xdr:row>
                    <xdr:rowOff>19050</xdr:rowOff>
                  </to>
                </anchor>
              </controlPr>
            </control>
          </mc:Choice>
        </mc:AlternateContent>
        <mc:AlternateContent xmlns:mc="http://schemas.openxmlformats.org/markup-compatibility/2006">
          <mc:Choice Requires="x14">
            <control shapeId="67606" r:id="rId25" name="Check Box 22">
              <controlPr defaultSize="0" autoFill="0" autoLine="0" autoPict="0">
                <anchor moveWithCells="1">
                  <from>
                    <xdr:col>1</xdr:col>
                    <xdr:colOff>714375</xdr:colOff>
                    <xdr:row>30</xdr:row>
                    <xdr:rowOff>171450</xdr:rowOff>
                  </from>
                  <to>
                    <xdr:col>1</xdr:col>
                    <xdr:colOff>895350</xdr:colOff>
                    <xdr:row>32</xdr:row>
                    <xdr:rowOff>0</xdr:rowOff>
                  </to>
                </anchor>
              </controlPr>
            </control>
          </mc:Choice>
        </mc:AlternateContent>
        <mc:AlternateContent xmlns:mc="http://schemas.openxmlformats.org/markup-compatibility/2006">
          <mc:Choice Requires="x14">
            <control shapeId="67607" r:id="rId26" name="Check Box 23">
              <controlPr defaultSize="0" autoFill="0" autoLine="0" autoPict="0">
                <anchor moveWithCells="1">
                  <from>
                    <xdr:col>0</xdr:col>
                    <xdr:colOff>323850</xdr:colOff>
                    <xdr:row>32</xdr:row>
                    <xdr:rowOff>95250</xdr:rowOff>
                  </from>
                  <to>
                    <xdr:col>0</xdr:col>
                    <xdr:colOff>552450</xdr:colOff>
                    <xdr:row>32</xdr:row>
                    <xdr:rowOff>304800</xdr:rowOff>
                  </to>
                </anchor>
              </controlPr>
            </control>
          </mc:Choice>
        </mc:AlternateContent>
        <mc:AlternateContent xmlns:mc="http://schemas.openxmlformats.org/markup-compatibility/2006">
          <mc:Choice Requires="x14">
            <control shapeId="67608" r:id="rId27" name="Check Box 24">
              <controlPr defaultSize="0" autoFill="0" autoLine="0" autoPict="0">
                <anchor moveWithCells="1">
                  <from>
                    <xdr:col>0</xdr:col>
                    <xdr:colOff>333375</xdr:colOff>
                    <xdr:row>33</xdr:row>
                    <xdr:rowOff>76200</xdr:rowOff>
                  </from>
                  <to>
                    <xdr:col>0</xdr:col>
                    <xdr:colOff>561975</xdr:colOff>
                    <xdr:row>33</xdr:row>
                    <xdr:rowOff>276225</xdr:rowOff>
                  </to>
                </anchor>
              </controlPr>
            </control>
          </mc:Choice>
        </mc:AlternateContent>
        <mc:AlternateContent xmlns:mc="http://schemas.openxmlformats.org/markup-compatibility/2006">
          <mc:Choice Requires="x14">
            <control shapeId="67609" r:id="rId28" name="Check Box 25">
              <controlPr defaultSize="0" autoFill="0" autoLine="0" autoPict="0">
                <anchor moveWithCells="1">
                  <from>
                    <xdr:col>1</xdr:col>
                    <xdr:colOff>695325</xdr:colOff>
                    <xdr:row>35</xdr:row>
                    <xdr:rowOff>95250</xdr:rowOff>
                  </from>
                  <to>
                    <xdr:col>1</xdr:col>
                    <xdr:colOff>904875</xdr:colOff>
                    <xdr:row>35</xdr:row>
                    <xdr:rowOff>304800</xdr:rowOff>
                  </to>
                </anchor>
              </controlPr>
            </control>
          </mc:Choice>
        </mc:AlternateContent>
        <mc:AlternateContent xmlns:mc="http://schemas.openxmlformats.org/markup-compatibility/2006">
          <mc:Choice Requires="x14">
            <control shapeId="67610" r:id="rId29" name="Check Box 26">
              <controlPr defaultSize="0" autoFill="0" autoLine="0" autoPict="0">
                <anchor moveWithCells="1">
                  <from>
                    <xdr:col>1</xdr:col>
                    <xdr:colOff>685800</xdr:colOff>
                    <xdr:row>36</xdr:row>
                    <xdr:rowOff>123825</xdr:rowOff>
                  </from>
                  <to>
                    <xdr:col>1</xdr:col>
                    <xdr:colOff>895350</xdr:colOff>
                    <xdr:row>36</xdr:row>
                    <xdr:rowOff>333375</xdr:rowOff>
                  </to>
                </anchor>
              </controlPr>
            </control>
          </mc:Choice>
        </mc:AlternateContent>
        <mc:AlternateContent xmlns:mc="http://schemas.openxmlformats.org/markup-compatibility/2006">
          <mc:Choice Requires="x14">
            <control shapeId="67611" r:id="rId30" name="Check Box 27">
              <controlPr defaultSize="0" autoFill="0" autoLine="0" autoPict="0">
                <anchor moveWithCells="1">
                  <from>
                    <xdr:col>1</xdr:col>
                    <xdr:colOff>676275</xdr:colOff>
                    <xdr:row>37</xdr:row>
                    <xdr:rowOff>104775</xdr:rowOff>
                  </from>
                  <to>
                    <xdr:col>1</xdr:col>
                    <xdr:colOff>885825</xdr:colOff>
                    <xdr:row>37</xdr:row>
                    <xdr:rowOff>314325</xdr:rowOff>
                  </to>
                </anchor>
              </controlPr>
            </control>
          </mc:Choice>
        </mc:AlternateContent>
        <mc:AlternateContent xmlns:mc="http://schemas.openxmlformats.org/markup-compatibility/2006">
          <mc:Choice Requires="x14">
            <control shapeId="67612" r:id="rId31" name="Check Box 28">
              <controlPr defaultSize="0" autoFill="0" autoLine="0" autoPict="0">
                <anchor moveWithCells="1">
                  <from>
                    <xdr:col>1</xdr:col>
                    <xdr:colOff>695325</xdr:colOff>
                    <xdr:row>37</xdr:row>
                    <xdr:rowOff>400050</xdr:rowOff>
                  </from>
                  <to>
                    <xdr:col>1</xdr:col>
                    <xdr:colOff>904875</xdr:colOff>
                    <xdr:row>39</xdr:row>
                    <xdr:rowOff>9525</xdr:rowOff>
                  </to>
                </anchor>
              </controlPr>
            </control>
          </mc:Choice>
        </mc:AlternateContent>
        <mc:AlternateContent xmlns:mc="http://schemas.openxmlformats.org/markup-compatibility/2006">
          <mc:Choice Requires="x14">
            <control shapeId="67613" r:id="rId32" name="Check Box 29">
              <controlPr defaultSize="0" autoFill="0" autoLine="0" autoPict="0">
                <anchor moveWithCells="1">
                  <from>
                    <xdr:col>1</xdr:col>
                    <xdr:colOff>704850</xdr:colOff>
                    <xdr:row>39</xdr:row>
                    <xdr:rowOff>0</xdr:rowOff>
                  </from>
                  <to>
                    <xdr:col>2</xdr:col>
                    <xdr:colOff>0</xdr:colOff>
                    <xdr:row>39</xdr:row>
                    <xdr:rowOff>209550</xdr:rowOff>
                  </to>
                </anchor>
              </controlPr>
            </control>
          </mc:Choice>
        </mc:AlternateContent>
        <mc:AlternateContent xmlns:mc="http://schemas.openxmlformats.org/markup-compatibility/2006">
          <mc:Choice Requires="x14">
            <control shapeId="67614" r:id="rId33" name="Check Box 30">
              <controlPr defaultSize="0" autoFill="0" autoLine="0" autoPict="0">
                <anchor moveWithCells="1">
                  <from>
                    <xdr:col>1</xdr:col>
                    <xdr:colOff>704850</xdr:colOff>
                    <xdr:row>40</xdr:row>
                    <xdr:rowOff>114300</xdr:rowOff>
                  </from>
                  <to>
                    <xdr:col>2</xdr:col>
                    <xdr:colOff>0</xdr:colOff>
                    <xdr:row>40</xdr:row>
                    <xdr:rowOff>314325</xdr:rowOff>
                  </to>
                </anchor>
              </controlPr>
            </control>
          </mc:Choice>
        </mc:AlternateContent>
        <mc:AlternateContent xmlns:mc="http://schemas.openxmlformats.org/markup-compatibility/2006">
          <mc:Choice Requires="x14">
            <control shapeId="67615" r:id="rId34" name="Check Box 31">
              <controlPr defaultSize="0" autoFill="0" autoLine="0" autoPict="0">
                <anchor moveWithCells="1">
                  <from>
                    <xdr:col>1</xdr:col>
                    <xdr:colOff>676275</xdr:colOff>
                    <xdr:row>42</xdr:row>
                    <xdr:rowOff>66675</xdr:rowOff>
                  </from>
                  <to>
                    <xdr:col>1</xdr:col>
                    <xdr:colOff>904875</xdr:colOff>
                    <xdr:row>42</xdr:row>
                    <xdr:rowOff>276225</xdr:rowOff>
                  </to>
                </anchor>
              </controlPr>
            </control>
          </mc:Choice>
        </mc:AlternateContent>
        <mc:AlternateContent xmlns:mc="http://schemas.openxmlformats.org/markup-compatibility/2006">
          <mc:Choice Requires="x14">
            <control shapeId="67616" r:id="rId35" name="Check Box 32">
              <controlPr defaultSize="0" autoFill="0" autoLine="0" autoPict="0">
                <anchor moveWithCells="1">
                  <from>
                    <xdr:col>1</xdr:col>
                    <xdr:colOff>685800</xdr:colOff>
                    <xdr:row>43</xdr:row>
                    <xdr:rowOff>152400</xdr:rowOff>
                  </from>
                  <to>
                    <xdr:col>1</xdr:col>
                    <xdr:colOff>904875</xdr:colOff>
                    <xdr:row>43</xdr:row>
                    <xdr:rowOff>371475</xdr:rowOff>
                  </to>
                </anchor>
              </controlPr>
            </control>
          </mc:Choice>
        </mc:AlternateContent>
        <mc:AlternateContent xmlns:mc="http://schemas.openxmlformats.org/markup-compatibility/2006">
          <mc:Choice Requires="x14">
            <control shapeId="67617" r:id="rId36" name="Check Box 33">
              <controlPr defaultSize="0" autoFill="0" autoLine="0" autoPict="0">
                <anchor moveWithCells="1">
                  <from>
                    <xdr:col>1</xdr:col>
                    <xdr:colOff>666750</xdr:colOff>
                    <xdr:row>44</xdr:row>
                    <xdr:rowOff>19050</xdr:rowOff>
                  </from>
                  <to>
                    <xdr:col>1</xdr:col>
                    <xdr:colOff>885825</xdr:colOff>
                    <xdr:row>44</xdr:row>
                    <xdr:rowOff>238125</xdr:rowOff>
                  </to>
                </anchor>
              </controlPr>
            </control>
          </mc:Choice>
        </mc:AlternateContent>
        <mc:AlternateContent xmlns:mc="http://schemas.openxmlformats.org/markup-compatibility/2006">
          <mc:Choice Requires="x14">
            <control shapeId="67618" r:id="rId37" name="Check Box 34">
              <controlPr defaultSize="0" autoFill="0" autoLine="0" autoPict="0">
                <anchor moveWithCells="1">
                  <from>
                    <xdr:col>1</xdr:col>
                    <xdr:colOff>676275</xdr:colOff>
                    <xdr:row>45</xdr:row>
                    <xdr:rowOff>57150</xdr:rowOff>
                  </from>
                  <to>
                    <xdr:col>1</xdr:col>
                    <xdr:colOff>904875</xdr:colOff>
                    <xdr:row>45</xdr:row>
                    <xdr:rowOff>257175</xdr:rowOff>
                  </to>
                </anchor>
              </controlPr>
            </control>
          </mc:Choice>
        </mc:AlternateContent>
        <mc:AlternateContent xmlns:mc="http://schemas.openxmlformats.org/markup-compatibility/2006">
          <mc:Choice Requires="x14">
            <control shapeId="67619" r:id="rId38" name="Check Box 35">
              <controlPr defaultSize="0" autoFill="0" autoLine="0" autoPict="0">
                <anchor moveWithCells="1">
                  <from>
                    <xdr:col>1</xdr:col>
                    <xdr:colOff>676275</xdr:colOff>
                    <xdr:row>46</xdr:row>
                    <xdr:rowOff>66675</xdr:rowOff>
                  </from>
                  <to>
                    <xdr:col>1</xdr:col>
                    <xdr:colOff>904875</xdr:colOff>
                    <xdr:row>46</xdr:row>
                    <xdr:rowOff>266700</xdr:rowOff>
                  </to>
                </anchor>
              </controlPr>
            </control>
          </mc:Choice>
        </mc:AlternateContent>
        <mc:AlternateContent xmlns:mc="http://schemas.openxmlformats.org/markup-compatibility/2006">
          <mc:Choice Requires="x14">
            <control shapeId="67620" r:id="rId39" name="Check Box 36">
              <controlPr defaultSize="0" autoFill="0" autoLine="0" autoPict="0">
                <anchor moveWithCells="1">
                  <from>
                    <xdr:col>0</xdr:col>
                    <xdr:colOff>438150</xdr:colOff>
                    <xdr:row>47</xdr:row>
                    <xdr:rowOff>133350</xdr:rowOff>
                  </from>
                  <to>
                    <xdr:col>1</xdr:col>
                    <xdr:colOff>0</xdr:colOff>
                    <xdr:row>47</xdr:row>
                    <xdr:rowOff>333375</xdr:rowOff>
                  </to>
                </anchor>
              </controlPr>
            </control>
          </mc:Choice>
        </mc:AlternateContent>
        <mc:AlternateContent xmlns:mc="http://schemas.openxmlformats.org/markup-compatibility/2006">
          <mc:Choice Requires="x14">
            <control shapeId="67621" r:id="rId40" name="Check Box 37">
              <controlPr defaultSize="0" autoFill="0" autoLine="0" autoPict="0">
                <anchor moveWithCells="1">
                  <from>
                    <xdr:col>1</xdr:col>
                    <xdr:colOff>676275</xdr:colOff>
                    <xdr:row>49</xdr:row>
                    <xdr:rowOff>47625</xdr:rowOff>
                  </from>
                  <to>
                    <xdr:col>1</xdr:col>
                    <xdr:colOff>847725</xdr:colOff>
                    <xdr:row>49</xdr:row>
                    <xdr:rowOff>257175</xdr:rowOff>
                  </to>
                </anchor>
              </controlPr>
            </control>
          </mc:Choice>
        </mc:AlternateContent>
        <mc:AlternateContent xmlns:mc="http://schemas.openxmlformats.org/markup-compatibility/2006">
          <mc:Choice Requires="x14">
            <control shapeId="67622" r:id="rId41" name="Check Box 38">
              <controlPr defaultSize="0" autoFill="0" autoLine="0" autoPict="0">
                <anchor moveWithCells="1">
                  <from>
                    <xdr:col>2</xdr:col>
                    <xdr:colOff>695325</xdr:colOff>
                    <xdr:row>50</xdr:row>
                    <xdr:rowOff>76200</xdr:rowOff>
                  </from>
                  <to>
                    <xdr:col>2</xdr:col>
                    <xdr:colOff>885825</xdr:colOff>
                    <xdr:row>50</xdr:row>
                    <xdr:rowOff>276225</xdr:rowOff>
                  </to>
                </anchor>
              </controlPr>
            </control>
          </mc:Choice>
        </mc:AlternateContent>
        <mc:AlternateContent xmlns:mc="http://schemas.openxmlformats.org/markup-compatibility/2006">
          <mc:Choice Requires="x14">
            <control shapeId="67623" r:id="rId42" name="Check Box 39">
              <controlPr defaultSize="0" autoFill="0" autoLine="0" autoPict="0">
                <anchor moveWithCells="1">
                  <from>
                    <xdr:col>3</xdr:col>
                    <xdr:colOff>657225</xdr:colOff>
                    <xdr:row>51</xdr:row>
                    <xdr:rowOff>9525</xdr:rowOff>
                  </from>
                  <to>
                    <xdr:col>4</xdr:col>
                    <xdr:colOff>0</xdr:colOff>
                    <xdr:row>51</xdr:row>
                    <xdr:rowOff>209550</xdr:rowOff>
                  </to>
                </anchor>
              </controlPr>
            </control>
          </mc:Choice>
        </mc:AlternateContent>
        <mc:AlternateContent xmlns:mc="http://schemas.openxmlformats.org/markup-compatibility/2006">
          <mc:Choice Requires="x14">
            <control shapeId="67624" r:id="rId43" name="Check Box 40">
              <controlPr defaultSize="0" autoFill="0" autoLine="0" autoPict="0">
                <anchor moveWithCells="1">
                  <from>
                    <xdr:col>3</xdr:col>
                    <xdr:colOff>657225</xdr:colOff>
                    <xdr:row>52</xdr:row>
                    <xdr:rowOff>171450</xdr:rowOff>
                  </from>
                  <to>
                    <xdr:col>4</xdr:col>
                    <xdr:colOff>0</xdr:colOff>
                    <xdr:row>52</xdr:row>
                    <xdr:rowOff>381000</xdr:rowOff>
                  </to>
                </anchor>
              </controlPr>
            </control>
          </mc:Choice>
        </mc:AlternateContent>
        <mc:AlternateContent xmlns:mc="http://schemas.openxmlformats.org/markup-compatibility/2006">
          <mc:Choice Requires="x14">
            <control shapeId="67625" r:id="rId44" name="Check Box 41">
              <controlPr defaultSize="0" autoFill="0" autoLine="0" autoPict="0">
                <anchor moveWithCells="1">
                  <from>
                    <xdr:col>3</xdr:col>
                    <xdr:colOff>657225</xdr:colOff>
                    <xdr:row>53</xdr:row>
                    <xdr:rowOff>123825</xdr:rowOff>
                  </from>
                  <to>
                    <xdr:col>4</xdr:col>
                    <xdr:colOff>0</xdr:colOff>
                    <xdr:row>53</xdr:row>
                    <xdr:rowOff>323850</xdr:rowOff>
                  </to>
                </anchor>
              </controlPr>
            </control>
          </mc:Choice>
        </mc:AlternateContent>
        <mc:AlternateContent xmlns:mc="http://schemas.openxmlformats.org/markup-compatibility/2006">
          <mc:Choice Requires="x14">
            <control shapeId="67626" r:id="rId45" name="Check Box 42">
              <controlPr defaultSize="0" autoFill="0" autoLine="0" autoPict="0">
                <anchor moveWithCells="1">
                  <from>
                    <xdr:col>3</xdr:col>
                    <xdr:colOff>657225</xdr:colOff>
                    <xdr:row>54</xdr:row>
                    <xdr:rowOff>9525</xdr:rowOff>
                  </from>
                  <to>
                    <xdr:col>4</xdr:col>
                    <xdr:colOff>0</xdr:colOff>
                    <xdr:row>55</xdr:row>
                    <xdr:rowOff>0</xdr:rowOff>
                  </to>
                </anchor>
              </controlPr>
            </control>
          </mc:Choice>
        </mc:AlternateContent>
        <mc:AlternateContent xmlns:mc="http://schemas.openxmlformats.org/markup-compatibility/2006">
          <mc:Choice Requires="x14">
            <control shapeId="67627" r:id="rId46" name="Check Box 43">
              <controlPr defaultSize="0" autoFill="0" autoLine="0" autoPict="0">
                <anchor moveWithCells="1">
                  <from>
                    <xdr:col>2</xdr:col>
                    <xdr:colOff>733425</xdr:colOff>
                    <xdr:row>55</xdr:row>
                    <xdr:rowOff>104775</xdr:rowOff>
                  </from>
                  <to>
                    <xdr:col>3</xdr:col>
                    <xdr:colOff>0</xdr:colOff>
                    <xdr:row>55</xdr:row>
                    <xdr:rowOff>314325</xdr:rowOff>
                  </to>
                </anchor>
              </controlPr>
            </control>
          </mc:Choice>
        </mc:AlternateContent>
        <mc:AlternateContent xmlns:mc="http://schemas.openxmlformats.org/markup-compatibility/2006">
          <mc:Choice Requires="x14">
            <control shapeId="67628" r:id="rId47" name="Check Box 44">
              <controlPr defaultSize="0" autoFill="0" autoLine="0" autoPict="0">
                <anchor moveWithCells="1">
                  <from>
                    <xdr:col>3</xdr:col>
                    <xdr:colOff>638175</xdr:colOff>
                    <xdr:row>56</xdr:row>
                    <xdr:rowOff>9525</xdr:rowOff>
                  </from>
                  <to>
                    <xdr:col>4</xdr:col>
                    <xdr:colOff>0</xdr:colOff>
                    <xdr:row>56</xdr:row>
                    <xdr:rowOff>219075</xdr:rowOff>
                  </to>
                </anchor>
              </controlPr>
            </control>
          </mc:Choice>
        </mc:AlternateContent>
        <mc:AlternateContent xmlns:mc="http://schemas.openxmlformats.org/markup-compatibility/2006">
          <mc:Choice Requires="x14">
            <control shapeId="67629" r:id="rId48" name="Check Box 45">
              <controlPr defaultSize="0" autoFill="0" autoLine="0" autoPict="0">
                <anchor moveWithCells="1">
                  <from>
                    <xdr:col>3</xdr:col>
                    <xdr:colOff>628650</xdr:colOff>
                    <xdr:row>57</xdr:row>
                    <xdr:rowOff>104775</xdr:rowOff>
                  </from>
                  <to>
                    <xdr:col>3</xdr:col>
                    <xdr:colOff>838200</xdr:colOff>
                    <xdr:row>57</xdr:row>
                    <xdr:rowOff>304800</xdr:rowOff>
                  </to>
                </anchor>
              </controlPr>
            </control>
          </mc:Choice>
        </mc:AlternateContent>
        <mc:AlternateContent xmlns:mc="http://schemas.openxmlformats.org/markup-compatibility/2006">
          <mc:Choice Requires="x14">
            <control shapeId="67630" r:id="rId49" name="Check Box 46">
              <controlPr defaultSize="0" autoFill="0" autoLine="0" autoPict="0">
                <anchor moveWithCells="1">
                  <from>
                    <xdr:col>3</xdr:col>
                    <xdr:colOff>609600</xdr:colOff>
                    <xdr:row>58</xdr:row>
                    <xdr:rowOff>66675</xdr:rowOff>
                  </from>
                  <to>
                    <xdr:col>3</xdr:col>
                    <xdr:colOff>819150</xdr:colOff>
                    <xdr:row>58</xdr:row>
                    <xdr:rowOff>266700</xdr:rowOff>
                  </to>
                </anchor>
              </controlPr>
            </control>
          </mc:Choice>
        </mc:AlternateContent>
        <mc:AlternateContent xmlns:mc="http://schemas.openxmlformats.org/markup-compatibility/2006">
          <mc:Choice Requires="x14">
            <control shapeId="67631" r:id="rId50" name="Check Box 47">
              <controlPr defaultSize="0" autoFill="0" autoLine="0" autoPict="0">
                <anchor moveWithCells="1">
                  <from>
                    <xdr:col>3</xdr:col>
                    <xdr:colOff>609600</xdr:colOff>
                    <xdr:row>59</xdr:row>
                    <xdr:rowOff>9525</xdr:rowOff>
                  </from>
                  <to>
                    <xdr:col>3</xdr:col>
                    <xdr:colOff>819150</xdr:colOff>
                    <xdr:row>59</xdr:row>
                    <xdr:rowOff>219075</xdr:rowOff>
                  </to>
                </anchor>
              </controlPr>
            </control>
          </mc:Choice>
        </mc:AlternateContent>
        <mc:AlternateContent xmlns:mc="http://schemas.openxmlformats.org/markup-compatibility/2006">
          <mc:Choice Requires="x14">
            <control shapeId="67632" r:id="rId51" name="Check Box 48">
              <controlPr defaultSize="0" autoFill="0" autoLine="0" autoPict="0">
                <anchor moveWithCells="1">
                  <from>
                    <xdr:col>1</xdr:col>
                    <xdr:colOff>685800</xdr:colOff>
                    <xdr:row>60</xdr:row>
                    <xdr:rowOff>161925</xdr:rowOff>
                  </from>
                  <to>
                    <xdr:col>1</xdr:col>
                    <xdr:colOff>866775</xdr:colOff>
                    <xdr:row>60</xdr:row>
                    <xdr:rowOff>371475</xdr:rowOff>
                  </to>
                </anchor>
              </controlPr>
            </control>
          </mc:Choice>
        </mc:AlternateContent>
        <mc:AlternateContent xmlns:mc="http://schemas.openxmlformats.org/markup-compatibility/2006">
          <mc:Choice Requires="x14">
            <control shapeId="67633" r:id="rId52" name="Check Box 49">
              <controlPr defaultSize="0" autoFill="0" autoLine="0" autoPict="0">
                <anchor moveWithCells="1">
                  <from>
                    <xdr:col>0</xdr:col>
                    <xdr:colOff>409575</xdr:colOff>
                    <xdr:row>61</xdr:row>
                    <xdr:rowOff>133350</xdr:rowOff>
                  </from>
                  <to>
                    <xdr:col>0</xdr:col>
                    <xdr:colOff>638175</xdr:colOff>
                    <xdr:row>61</xdr:row>
                    <xdr:rowOff>333375</xdr:rowOff>
                  </to>
                </anchor>
              </controlPr>
            </control>
          </mc:Choice>
        </mc:AlternateContent>
        <mc:AlternateContent xmlns:mc="http://schemas.openxmlformats.org/markup-compatibility/2006">
          <mc:Choice Requires="x14">
            <control shapeId="67634" r:id="rId53" name="Check Box 50">
              <controlPr defaultSize="0" autoFill="0" autoLine="0" autoPict="0">
                <anchor moveWithCells="1">
                  <from>
                    <xdr:col>0</xdr:col>
                    <xdr:colOff>438150</xdr:colOff>
                    <xdr:row>62</xdr:row>
                    <xdr:rowOff>142875</xdr:rowOff>
                  </from>
                  <to>
                    <xdr:col>1</xdr:col>
                    <xdr:colOff>0</xdr:colOff>
                    <xdr:row>62</xdr:row>
                    <xdr:rowOff>342900</xdr:rowOff>
                  </to>
                </anchor>
              </controlPr>
            </control>
          </mc:Choice>
        </mc:AlternateContent>
        <mc:AlternateContent xmlns:mc="http://schemas.openxmlformats.org/markup-compatibility/2006">
          <mc:Choice Requires="x14">
            <control shapeId="67635" r:id="rId54" name="Check Box 51">
              <controlPr defaultSize="0" autoFill="0" autoLine="0" autoPict="0">
                <anchor moveWithCells="1">
                  <from>
                    <xdr:col>1</xdr:col>
                    <xdr:colOff>704850</xdr:colOff>
                    <xdr:row>63</xdr:row>
                    <xdr:rowOff>142875</xdr:rowOff>
                  </from>
                  <to>
                    <xdr:col>2</xdr:col>
                    <xdr:colOff>0</xdr:colOff>
                    <xdr:row>63</xdr:row>
                    <xdr:rowOff>342900</xdr:rowOff>
                  </to>
                </anchor>
              </controlPr>
            </control>
          </mc:Choice>
        </mc:AlternateContent>
        <mc:AlternateContent xmlns:mc="http://schemas.openxmlformats.org/markup-compatibility/2006">
          <mc:Choice Requires="x14">
            <control shapeId="67636" r:id="rId55" name="Check Box 52">
              <controlPr defaultSize="0" autoFill="0" autoLine="0" autoPict="0">
                <anchor moveWithCells="1">
                  <from>
                    <xdr:col>1</xdr:col>
                    <xdr:colOff>704850</xdr:colOff>
                    <xdr:row>64</xdr:row>
                    <xdr:rowOff>152400</xdr:rowOff>
                  </from>
                  <to>
                    <xdr:col>2</xdr:col>
                    <xdr:colOff>0</xdr:colOff>
                    <xdr:row>64</xdr:row>
                    <xdr:rowOff>352425</xdr:rowOff>
                  </to>
                </anchor>
              </controlPr>
            </control>
          </mc:Choice>
        </mc:AlternateContent>
        <mc:AlternateContent xmlns:mc="http://schemas.openxmlformats.org/markup-compatibility/2006">
          <mc:Choice Requires="x14">
            <control shapeId="67637" r:id="rId56" name="Check Box 53">
              <controlPr defaultSize="0" autoFill="0" autoLine="0" autoPict="0">
                <anchor moveWithCells="1">
                  <from>
                    <xdr:col>1</xdr:col>
                    <xdr:colOff>695325</xdr:colOff>
                    <xdr:row>65</xdr:row>
                    <xdr:rowOff>133350</xdr:rowOff>
                  </from>
                  <to>
                    <xdr:col>2</xdr:col>
                    <xdr:colOff>0</xdr:colOff>
                    <xdr:row>65</xdr:row>
                    <xdr:rowOff>333375</xdr:rowOff>
                  </to>
                </anchor>
              </controlPr>
            </control>
          </mc:Choice>
        </mc:AlternateContent>
        <mc:AlternateContent xmlns:mc="http://schemas.openxmlformats.org/markup-compatibility/2006">
          <mc:Choice Requires="x14">
            <control shapeId="67638" r:id="rId57" name="Check Box 54">
              <controlPr defaultSize="0" autoFill="0" autoLine="0" autoPict="0">
                <anchor moveWithCells="1">
                  <from>
                    <xdr:col>1</xdr:col>
                    <xdr:colOff>695325</xdr:colOff>
                    <xdr:row>66</xdr:row>
                    <xdr:rowOff>161925</xdr:rowOff>
                  </from>
                  <to>
                    <xdr:col>2</xdr:col>
                    <xdr:colOff>0</xdr:colOff>
                    <xdr:row>66</xdr:row>
                    <xdr:rowOff>361950</xdr:rowOff>
                  </to>
                </anchor>
              </controlPr>
            </control>
          </mc:Choice>
        </mc:AlternateContent>
        <mc:AlternateContent xmlns:mc="http://schemas.openxmlformats.org/markup-compatibility/2006">
          <mc:Choice Requires="x14">
            <control shapeId="67639" r:id="rId58" name="Check Box 55">
              <controlPr defaultSize="0" autoFill="0" autoLine="0" autoPict="0">
                <anchor moveWithCells="1">
                  <from>
                    <xdr:col>2</xdr:col>
                    <xdr:colOff>733425</xdr:colOff>
                    <xdr:row>68</xdr:row>
                    <xdr:rowOff>0</xdr:rowOff>
                  </from>
                  <to>
                    <xdr:col>3</xdr:col>
                    <xdr:colOff>0</xdr:colOff>
                    <xdr:row>68</xdr:row>
                    <xdr:rowOff>200025</xdr:rowOff>
                  </to>
                </anchor>
              </controlPr>
            </control>
          </mc:Choice>
        </mc:AlternateContent>
        <mc:AlternateContent xmlns:mc="http://schemas.openxmlformats.org/markup-compatibility/2006">
          <mc:Choice Requires="x14">
            <control shapeId="67640" r:id="rId59" name="Check Box 56">
              <controlPr defaultSize="0" autoFill="0" autoLine="0" autoPict="0">
                <anchor moveWithCells="1">
                  <from>
                    <xdr:col>2</xdr:col>
                    <xdr:colOff>733425</xdr:colOff>
                    <xdr:row>67</xdr:row>
                    <xdr:rowOff>0</xdr:rowOff>
                  </from>
                  <to>
                    <xdr:col>3</xdr:col>
                    <xdr:colOff>0</xdr:colOff>
                    <xdr:row>68</xdr:row>
                    <xdr:rowOff>19050</xdr:rowOff>
                  </to>
                </anchor>
              </controlPr>
            </control>
          </mc:Choice>
        </mc:AlternateContent>
        <mc:AlternateContent xmlns:mc="http://schemas.openxmlformats.org/markup-compatibility/2006">
          <mc:Choice Requires="x14">
            <control shapeId="67641" r:id="rId60" name="Check Box 57">
              <controlPr defaultSize="0" autoFill="0" autoLine="0" autoPict="0">
                <anchor moveWithCells="1">
                  <from>
                    <xdr:col>2</xdr:col>
                    <xdr:colOff>742950</xdr:colOff>
                    <xdr:row>69</xdr:row>
                    <xdr:rowOff>0</xdr:rowOff>
                  </from>
                  <to>
                    <xdr:col>3</xdr:col>
                    <xdr:colOff>0</xdr:colOff>
                    <xdr:row>70</xdr:row>
                    <xdr:rowOff>9525</xdr:rowOff>
                  </to>
                </anchor>
              </controlPr>
            </control>
          </mc:Choice>
        </mc:AlternateContent>
        <mc:AlternateContent xmlns:mc="http://schemas.openxmlformats.org/markup-compatibility/2006">
          <mc:Choice Requires="x14">
            <control shapeId="67642" r:id="rId61" name="Check Box 58">
              <controlPr defaultSize="0" autoFill="0" autoLine="0" autoPict="0">
                <anchor moveWithCells="1">
                  <from>
                    <xdr:col>2</xdr:col>
                    <xdr:colOff>742950</xdr:colOff>
                    <xdr:row>70</xdr:row>
                    <xdr:rowOff>0</xdr:rowOff>
                  </from>
                  <to>
                    <xdr:col>3</xdr:col>
                    <xdr:colOff>0</xdr:colOff>
                    <xdr:row>71</xdr:row>
                    <xdr:rowOff>0</xdr:rowOff>
                  </to>
                </anchor>
              </controlPr>
            </control>
          </mc:Choice>
        </mc:AlternateContent>
        <mc:AlternateContent xmlns:mc="http://schemas.openxmlformats.org/markup-compatibility/2006">
          <mc:Choice Requires="x14">
            <control shapeId="67643" r:id="rId62" name="Check Box 59">
              <controlPr defaultSize="0" autoFill="0" autoLine="0" autoPict="0">
                <anchor moveWithCells="1">
                  <from>
                    <xdr:col>0</xdr:col>
                    <xdr:colOff>390525</xdr:colOff>
                    <xdr:row>74</xdr:row>
                    <xdr:rowOff>114300</xdr:rowOff>
                  </from>
                  <to>
                    <xdr:col>0</xdr:col>
                    <xdr:colOff>628650</xdr:colOff>
                    <xdr:row>74</xdr:row>
                    <xdr:rowOff>314325</xdr:rowOff>
                  </to>
                </anchor>
              </controlPr>
            </control>
          </mc:Choice>
        </mc:AlternateContent>
        <mc:AlternateContent xmlns:mc="http://schemas.openxmlformats.org/markup-compatibility/2006">
          <mc:Choice Requires="x14">
            <control shapeId="67644" r:id="rId63" name="Check Box 60">
              <controlPr defaultSize="0" autoFill="0" autoLine="0" autoPict="0">
                <anchor moveWithCells="1">
                  <from>
                    <xdr:col>1</xdr:col>
                    <xdr:colOff>695325</xdr:colOff>
                    <xdr:row>75</xdr:row>
                    <xdr:rowOff>171450</xdr:rowOff>
                  </from>
                  <to>
                    <xdr:col>2</xdr:col>
                    <xdr:colOff>0</xdr:colOff>
                    <xdr:row>77</xdr:row>
                    <xdr:rowOff>9525</xdr:rowOff>
                  </to>
                </anchor>
              </controlPr>
            </control>
          </mc:Choice>
        </mc:AlternateContent>
        <mc:AlternateContent xmlns:mc="http://schemas.openxmlformats.org/markup-compatibility/2006">
          <mc:Choice Requires="x14">
            <control shapeId="67645" r:id="rId64" name="Check Box 61">
              <controlPr defaultSize="0" autoFill="0" autoLine="0" autoPict="0">
                <anchor moveWithCells="1">
                  <from>
                    <xdr:col>2</xdr:col>
                    <xdr:colOff>742950</xdr:colOff>
                    <xdr:row>76</xdr:row>
                    <xdr:rowOff>180975</xdr:rowOff>
                  </from>
                  <to>
                    <xdr:col>3</xdr:col>
                    <xdr:colOff>0</xdr:colOff>
                    <xdr:row>78</xdr:row>
                    <xdr:rowOff>19050</xdr:rowOff>
                  </to>
                </anchor>
              </controlPr>
            </control>
          </mc:Choice>
        </mc:AlternateContent>
        <mc:AlternateContent xmlns:mc="http://schemas.openxmlformats.org/markup-compatibility/2006">
          <mc:Choice Requires="x14">
            <control shapeId="67646" r:id="rId65" name="Check Box 62">
              <controlPr defaultSize="0" autoFill="0" autoLine="0" autoPict="0">
                <anchor moveWithCells="1">
                  <from>
                    <xdr:col>2</xdr:col>
                    <xdr:colOff>742950</xdr:colOff>
                    <xdr:row>77</xdr:row>
                    <xdr:rowOff>161925</xdr:rowOff>
                  </from>
                  <to>
                    <xdr:col>3</xdr:col>
                    <xdr:colOff>0</xdr:colOff>
                    <xdr:row>79</xdr:row>
                    <xdr:rowOff>0</xdr:rowOff>
                  </to>
                </anchor>
              </controlPr>
            </control>
          </mc:Choice>
        </mc:AlternateContent>
        <mc:AlternateContent xmlns:mc="http://schemas.openxmlformats.org/markup-compatibility/2006">
          <mc:Choice Requires="x14">
            <control shapeId="67647" r:id="rId66" name="Check Box 63">
              <controlPr defaultSize="0" autoFill="0" autoLine="0" autoPict="0">
                <anchor moveWithCells="1">
                  <from>
                    <xdr:col>1</xdr:col>
                    <xdr:colOff>695325</xdr:colOff>
                    <xdr:row>78</xdr:row>
                    <xdr:rowOff>180975</xdr:rowOff>
                  </from>
                  <to>
                    <xdr:col>2</xdr:col>
                    <xdr:colOff>0</xdr:colOff>
                    <xdr:row>80</xdr:row>
                    <xdr:rowOff>19050</xdr:rowOff>
                  </to>
                </anchor>
              </controlPr>
            </control>
          </mc:Choice>
        </mc:AlternateContent>
        <mc:AlternateContent xmlns:mc="http://schemas.openxmlformats.org/markup-compatibility/2006">
          <mc:Choice Requires="x14">
            <control shapeId="67648" r:id="rId67" name="Check Box 64">
              <controlPr defaultSize="0" autoFill="0" autoLine="0" autoPict="0">
                <anchor moveWithCells="1">
                  <from>
                    <xdr:col>1</xdr:col>
                    <xdr:colOff>695325</xdr:colOff>
                    <xdr:row>84</xdr:row>
                    <xdr:rowOff>161925</xdr:rowOff>
                  </from>
                  <to>
                    <xdr:col>2</xdr:col>
                    <xdr:colOff>0</xdr:colOff>
                    <xdr:row>85</xdr:row>
                    <xdr:rowOff>190500</xdr:rowOff>
                  </to>
                </anchor>
              </controlPr>
            </control>
          </mc:Choice>
        </mc:AlternateContent>
        <mc:AlternateContent xmlns:mc="http://schemas.openxmlformats.org/markup-compatibility/2006">
          <mc:Choice Requires="x14">
            <control shapeId="67649" r:id="rId68" name="Check Box 65">
              <controlPr defaultSize="0" autoFill="0" autoLine="0" autoPict="0">
                <anchor moveWithCells="1">
                  <from>
                    <xdr:col>2</xdr:col>
                    <xdr:colOff>752475</xdr:colOff>
                    <xdr:row>79</xdr:row>
                    <xdr:rowOff>171450</xdr:rowOff>
                  </from>
                  <to>
                    <xdr:col>3</xdr:col>
                    <xdr:colOff>0</xdr:colOff>
                    <xdr:row>81</xdr:row>
                    <xdr:rowOff>9525</xdr:rowOff>
                  </to>
                </anchor>
              </controlPr>
            </control>
          </mc:Choice>
        </mc:AlternateContent>
        <mc:AlternateContent xmlns:mc="http://schemas.openxmlformats.org/markup-compatibility/2006">
          <mc:Choice Requires="x14">
            <control shapeId="67650" r:id="rId69" name="Check Box 66">
              <controlPr defaultSize="0" autoFill="0" autoLine="0" autoPict="0">
                <anchor moveWithCells="1">
                  <from>
                    <xdr:col>2</xdr:col>
                    <xdr:colOff>752475</xdr:colOff>
                    <xdr:row>80</xdr:row>
                    <xdr:rowOff>171450</xdr:rowOff>
                  </from>
                  <to>
                    <xdr:col>3</xdr:col>
                    <xdr:colOff>0</xdr:colOff>
                    <xdr:row>82</xdr:row>
                    <xdr:rowOff>9525</xdr:rowOff>
                  </to>
                </anchor>
              </controlPr>
            </control>
          </mc:Choice>
        </mc:AlternateContent>
        <mc:AlternateContent xmlns:mc="http://schemas.openxmlformats.org/markup-compatibility/2006">
          <mc:Choice Requires="x14">
            <control shapeId="67651" r:id="rId70" name="Check Box 67">
              <controlPr defaultSize="0" autoFill="0" autoLine="0" autoPict="0">
                <anchor moveWithCells="1">
                  <from>
                    <xdr:col>1</xdr:col>
                    <xdr:colOff>695325</xdr:colOff>
                    <xdr:row>81</xdr:row>
                    <xdr:rowOff>171450</xdr:rowOff>
                  </from>
                  <to>
                    <xdr:col>2</xdr:col>
                    <xdr:colOff>0</xdr:colOff>
                    <xdr:row>83</xdr:row>
                    <xdr:rowOff>9525</xdr:rowOff>
                  </to>
                </anchor>
              </controlPr>
            </control>
          </mc:Choice>
        </mc:AlternateContent>
        <mc:AlternateContent xmlns:mc="http://schemas.openxmlformats.org/markup-compatibility/2006">
          <mc:Choice Requires="x14">
            <control shapeId="67652" r:id="rId71" name="Check Box 68">
              <controlPr defaultSize="0" autoFill="0" autoLine="0" autoPict="0">
                <anchor moveWithCells="1">
                  <from>
                    <xdr:col>1</xdr:col>
                    <xdr:colOff>695325</xdr:colOff>
                    <xdr:row>86</xdr:row>
                    <xdr:rowOff>161925</xdr:rowOff>
                  </from>
                  <to>
                    <xdr:col>2</xdr:col>
                    <xdr:colOff>0</xdr:colOff>
                    <xdr:row>88</xdr:row>
                    <xdr:rowOff>0</xdr:rowOff>
                  </to>
                </anchor>
              </controlPr>
            </control>
          </mc:Choice>
        </mc:AlternateContent>
        <mc:AlternateContent xmlns:mc="http://schemas.openxmlformats.org/markup-compatibility/2006">
          <mc:Choice Requires="x14">
            <control shapeId="67653" r:id="rId72" name="Check Box 69">
              <controlPr defaultSize="0" autoFill="0" autoLine="0" autoPict="0">
                <anchor moveWithCells="1">
                  <from>
                    <xdr:col>1</xdr:col>
                    <xdr:colOff>695325</xdr:colOff>
                    <xdr:row>86</xdr:row>
                    <xdr:rowOff>0</xdr:rowOff>
                  </from>
                  <to>
                    <xdr:col>2</xdr:col>
                    <xdr:colOff>0</xdr:colOff>
                    <xdr:row>87</xdr:row>
                    <xdr:rowOff>19050</xdr:rowOff>
                  </to>
                </anchor>
              </controlPr>
            </control>
          </mc:Choice>
        </mc:AlternateContent>
        <mc:AlternateContent xmlns:mc="http://schemas.openxmlformats.org/markup-compatibility/2006">
          <mc:Choice Requires="x14">
            <control shapeId="67654" r:id="rId73" name="Check Box 70">
              <controlPr defaultSize="0" autoFill="0" autoLine="0" autoPict="0">
                <anchor moveWithCells="1">
                  <from>
                    <xdr:col>1</xdr:col>
                    <xdr:colOff>685800</xdr:colOff>
                    <xdr:row>90</xdr:row>
                    <xdr:rowOff>9525</xdr:rowOff>
                  </from>
                  <to>
                    <xdr:col>1</xdr:col>
                    <xdr:colOff>904875</xdr:colOff>
                    <xdr:row>90</xdr:row>
                    <xdr:rowOff>209550</xdr:rowOff>
                  </to>
                </anchor>
              </controlPr>
            </control>
          </mc:Choice>
        </mc:AlternateContent>
        <mc:AlternateContent xmlns:mc="http://schemas.openxmlformats.org/markup-compatibility/2006">
          <mc:Choice Requires="x14">
            <control shapeId="67655" r:id="rId74" name="Check Box 71">
              <controlPr defaultSize="0" autoFill="0" autoLine="0" autoPict="0">
                <anchor moveWithCells="1">
                  <from>
                    <xdr:col>1</xdr:col>
                    <xdr:colOff>695325</xdr:colOff>
                    <xdr:row>91</xdr:row>
                    <xdr:rowOff>0</xdr:rowOff>
                  </from>
                  <to>
                    <xdr:col>2</xdr:col>
                    <xdr:colOff>0</xdr:colOff>
                    <xdr:row>91</xdr:row>
                    <xdr:rowOff>200025</xdr:rowOff>
                  </to>
                </anchor>
              </controlPr>
            </control>
          </mc:Choice>
        </mc:AlternateContent>
        <mc:AlternateContent xmlns:mc="http://schemas.openxmlformats.org/markup-compatibility/2006">
          <mc:Choice Requires="x14">
            <control shapeId="67656" r:id="rId75" name="Check Box 72">
              <controlPr defaultSize="0" autoFill="0" autoLine="0" autoPict="0">
                <anchor moveWithCells="1">
                  <from>
                    <xdr:col>1</xdr:col>
                    <xdr:colOff>695325</xdr:colOff>
                    <xdr:row>91</xdr:row>
                    <xdr:rowOff>190500</xdr:rowOff>
                  </from>
                  <to>
                    <xdr:col>2</xdr:col>
                    <xdr:colOff>0</xdr:colOff>
                    <xdr:row>92</xdr:row>
                    <xdr:rowOff>190500</xdr:rowOff>
                  </to>
                </anchor>
              </controlPr>
            </control>
          </mc:Choice>
        </mc:AlternateContent>
        <mc:AlternateContent xmlns:mc="http://schemas.openxmlformats.org/markup-compatibility/2006">
          <mc:Choice Requires="x14">
            <control shapeId="67657" r:id="rId76" name="Check Box 73">
              <controlPr defaultSize="0" autoFill="0" autoLine="0" autoPict="0">
                <anchor moveWithCells="1">
                  <from>
                    <xdr:col>1</xdr:col>
                    <xdr:colOff>676275</xdr:colOff>
                    <xdr:row>93</xdr:row>
                    <xdr:rowOff>0</xdr:rowOff>
                  </from>
                  <to>
                    <xdr:col>1</xdr:col>
                    <xdr:colOff>895350</xdr:colOff>
                    <xdr:row>93</xdr:row>
                    <xdr:rowOff>200025</xdr:rowOff>
                  </to>
                </anchor>
              </controlPr>
            </control>
          </mc:Choice>
        </mc:AlternateContent>
        <mc:AlternateContent xmlns:mc="http://schemas.openxmlformats.org/markup-compatibility/2006">
          <mc:Choice Requires="x14">
            <control shapeId="67658" r:id="rId77" name="Check Box 74">
              <controlPr defaultSize="0" autoFill="0" autoLine="0" autoPict="0">
                <anchor moveWithCells="1">
                  <from>
                    <xdr:col>0</xdr:col>
                    <xdr:colOff>390525</xdr:colOff>
                    <xdr:row>94</xdr:row>
                    <xdr:rowOff>161925</xdr:rowOff>
                  </from>
                  <to>
                    <xdr:col>0</xdr:col>
                    <xdr:colOff>619125</xdr:colOff>
                    <xdr:row>94</xdr:row>
                    <xdr:rowOff>371475</xdr:rowOff>
                  </to>
                </anchor>
              </controlPr>
            </control>
          </mc:Choice>
        </mc:AlternateContent>
        <mc:AlternateContent xmlns:mc="http://schemas.openxmlformats.org/markup-compatibility/2006">
          <mc:Choice Requires="x14">
            <control shapeId="67659" r:id="rId78" name="Check Box 75">
              <controlPr defaultSize="0" autoFill="0" autoLine="0" autoPict="0">
                <anchor moveWithCells="1">
                  <from>
                    <xdr:col>0</xdr:col>
                    <xdr:colOff>390525</xdr:colOff>
                    <xdr:row>95</xdr:row>
                    <xdr:rowOff>142875</xdr:rowOff>
                  </from>
                  <to>
                    <xdr:col>0</xdr:col>
                    <xdr:colOff>619125</xdr:colOff>
                    <xdr:row>95</xdr:row>
                    <xdr:rowOff>352425</xdr:rowOff>
                  </to>
                </anchor>
              </controlPr>
            </control>
          </mc:Choice>
        </mc:AlternateContent>
        <mc:AlternateContent xmlns:mc="http://schemas.openxmlformats.org/markup-compatibility/2006">
          <mc:Choice Requires="x14">
            <control shapeId="67660" r:id="rId79" name="Check Box 76">
              <controlPr defaultSize="0" autoFill="0" autoLine="0" autoPict="0">
                <anchor moveWithCells="1">
                  <from>
                    <xdr:col>0</xdr:col>
                    <xdr:colOff>381000</xdr:colOff>
                    <xdr:row>96</xdr:row>
                    <xdr:rowOff>76200</xdr:rowOff>
                  </from>
                  <to>
                    <xdr:col>0</xdr:col>
                    <xdr:colOff>609600</xdr:colOff>
                    <xdr:row>96</xdr:row>
                    <xdr:rowOff>285750</xdr:rowOff>
                  </to>
                </anchor>
              </controlPr>
            </control>
          </mc:Choice>
        </mc:AlternateContent>
        <mc:AlternateContent xmlns:mc="http://schemas.openxmlformats.org/markup-compatibility/2006">
          <mc:Choice Requires="x14">
            <control shapeId="67661" r:id="rId80" name="Check Box 77">
              <controlPr defaultSize="0" autoFill="0" autoLine="0" autoPict="0">
                <anchor moveWithCells="1">
                  <from>
                    <xdr:col>1</xdr:col>
                    <xdr:colOff>666750</xdr:colOff>
                    <xdr:row>97</xdr:row>
                    <xdr:rowOff>180975</xdr:rowOff>
                  </from>
                  <to>
                    <xdr:col>1</xdr:col>
                    <xdr:colOff>904875</xdr:colOff>
                    <xdr:row>99</xdr:row>
                    <xdr:rowOff>19050</xdr:rowOff>
                  </to>
                </anchor>
              </controlPr>
            </control>
          </mc:Choice>
        </mc:AlternateContent>
        <mc:AlternateContent xmlns:mc="http://schemas.openxmlformats.org/markup-compatibility/2006">
          <mc:Choice Requires="x14">
            <control shapeId="67662" r:id="rId81" name="Check Box 78">
              <controlPr defaultSize="0" autoFill="0" autoLine="0" autoPict="0">
                <anchor moveWithCells="1">
                  <from>
                    <xdr:col>1</xdr:col>
                    <xdr:colOff>666750</xdr:colOff>
                    <xdr:row>98</xdr:row>
                    <xdr:rowOff>161925</xdr:rowOff>
                  </from>
                  <to>
                    <xdr:col>1</xdr:col>
                    <xdr:colOff>904875</xdr:colOff>
                    <xdr:row>100</xdr:row>
                    <xdr:rowOff>0</xdr:rowOff>
                  </to>
                </anchor>
              </controlPr>
            </control>
          </mc:Choice>
        </mc:AlternateContent>
        <mc:AlternateContent xmlns:mc="http://schemas.openxmlformats.org/markup-compatibility/2006">
          <mc:Choice Requires="x14">
            <control shapeId="67663" r:id="rId82" name="Check Box 79">
              <controlPr defaultSize="0" autoFill="0" autoLine="0" autoPict="0">
                <anchor moveWithCells="1">
                  <from>
                    <xdr:col>1</xdr:col>
                    <xdr:colOff>666750</xdr:colOff>
                    <xdr:row>101</xdr:row>
                    <xdr:rowOff>9525</xdr:rowOff>
                  </from>
                  <to>
                    <xdr:col>1</xdr:col>
                    <xdr:colOff>904875</xdr:colOff>
                    <xdr:row>102</xdr:row>
                    <xdr:rowOff>19050</xdr:rowOff>
                  </to>
                </anchor>
              </controlPr>
            </control>
          </mc:Choice>
        </mc:AlternateContent>
        <mc:AlternateContent xmlns:mc="http://schemas.openxmlformats.org/markup-compatibility/2006">
          <mc:Choice Requires="x14">
            <control shapeId="67664" r:id="rId83" name="Check Box 80">
              <controlPr defaultSize="0" autoFill="0" autoLine="0" autoPict="0">
                <anchor moveWithCells="1">
                  <from>
                    <xdr:col>1</xdr:col>
                    <xdr:colOff>666750</xdr:colOff>
                    <xdr:row>102</xdr:row>
                    <xdr:rowOff>0</xdr:rowOff>
                  </from>
                  <to>
                    <xdr:col>1</xdr:col>
                    <xdr:colOff>904875</xdr:colOff>
                    <xdr:row>103</xdr:row>
                    <xdr:rowOff>9525</xdr:rowOff>
                  </to>
                </anchor>
              </controlPr>
            </control>
          </mc:Choice>
        </mc:AlternateContent>
        <mc:AlternateContent xmlns:mc="http://schemas.openxmlformats.org/markup-compatibility/2006">
          <mc:Choice Requires="x14">
            <control shapeId="67665" r:id="rId84" name="Check Box 81">
              <controlPr defaultSize="0" autoFill="0" autoLine="0" autoPict="0">
                <anchor moveWithCells="1">
                  <from>
                    <xdr:col>1</xdr:col>
                    <xdr:colOff>666750</xdr:colOff>
                    <xdr:row>102</xdr:row>
                    <xdr:rowOff>180975</xdr:rowOff>
                  </from>
                  <to>
                    <xdr:col>1</xdr:col>
                    <xdr:colOff>904875</xdr:colOff>
                    <xdr:row>104</xdr:row>
                    <xdr:rowOff>9525</xdr:rowOff>
                  </to>
                </anchor>
              </controlPr>
            </control>
          </mc:Choice>
        </mc:AlternateContent>
        <mc:AlternateContent xmlns:mc="http://schemas.openxmlformats.org/markup-compatibility/2006">
          <mc:Choice Requires="x14">
            <control shapeId="67666" r:id="rId85" name="Check Box 82">
              <controlPr defaultSize="0" autoFill="0" autoLine="0" autoPict="0">
                <anchor moveWithCells="1">
                  <from>
                    <xdr:col>1</xdr:col>
                    <xdr:colOff>666750</xdr:colOff>
                    <xdr:row>103</xdr:row>
                    <xdr:rowOff>171450</xdr:rowOff>
                  </from>
                  <to>
                    <xdr:col>1</xdr:col>
                    <xdr:colOff>904875</xdr:colOff>
                    <xdr:row>105</xdr:row>
                    <xdr:rowOff>9525</xdr:rowOff>
                  </to>
                </anchor>
              </controlPr>
            </control>
          </mc:Choice>
        </mc:AlternateContent>
        <mc:AlternateContent xmlns:mc="http://schemas.openxmlformats.org/markup-compatibility/2006">
          <mc:Choice Requires="x14">
            <control shapeId="67667" r:id="rId86" name="Check Box 83">
              <controlPr defaultSize="0" autoFill="0" autoLine="0" autoPict="0">
                <anchor moveWithCells="1">
                  <from>
                    <xdr:col>0</xdr:col>
                    <xdr:colOff>400050</xdr:colOff>
                    <xdr:row>107</xdr:row>
                    <xdr:rowOff>0</xdr:rowOff>
                  </from>
                  <to>
                    <xdr:col>0</xdr:col>
                    <xdr:colOff>628650</xdr:colOff>
                    <xdr:row>108</xdr:row>
                    <xdr:rowOff>9525</xdr:rowOff>
                  </to>
                </anchor>
              </controlPr>
            </control>
          </mc:Choice>
        </mc:AlternateContent>
        <mc:AlternateContent xmlns:mc="http://schemas.openxmlformats.org/markup-compatibility/2006">
          <mc:Choice Requires="x14">
            <control shapeId="67668" r:id="rId87" name="Check Box 84">
              <controlPr defaultSize="0" autoFill="0" autoLine="0" autoPict="0">
                <anchor moveWithCells="1">
                  <from>
                    <xdr:col>1</xdr:col>
                    <xdr:colOff>676275</xdr:colOff>
                    <xdr:row>108</xdr:row>
                    <xdr:rowOff>180975</xdr:rowOff>
                  </from>
                  <to>
                    <xdr:col>2</xdr:col>
                    <xdr:colOff>0</xdr:colOff>
                    <xdr:row>109</xdr:row>
                    <xdr:rowOff>209550</xdr:rowOff>
                  </to>
                </anchor>
              </controlPr>
            </control>
          </mc:Choice>
        </mc:AlternateContent>
        <mc:AlternateContent xmlns:mc="http://schemas.openxmlformats.org/markup-compatibility/2006">
          <mc:Choice Requires="x14">
            <control shapeId="67669" r:id="rId88" name="Check Box 85">
              <controlPr defaultSize="0" autoFill="0" autoLine="0" autoPict="0">
                <anchor moveWithCells="1">
                  <from>
                    <xdr:col>1</xdr:col>
                    <xdr:colOff>676275</xdr:colOff>
                    <xdr:row>109</xdr:row>
                    <xdr:rowOff>171450</xdr:rowOff>
                  </from>
                  <to>
                    <xdr:col>2</xdr:col>
                    <xdr:colOff>0</xdr:colOff>
                    <xdr:row>111</xdr:row>
                    <xdr:rowOff>19050</xdr:rowOff>
                  </to>
                </anchor>
              </controlPr>
            </control>
          </mc:Choice>
        </mc:AlternateContent>
        <mc:AlternateContent xmlns:mc="http://schemas.openxmlformats.org/markup-compatibility/2006">
          <mc:Choice Requires="x14">
            <control shapeId="67670" r:id="rId89" name="Check Box 86">
              <controlPr defaultSize="0" autoFill="0" autoLine="0" autoPict="0">
                <anchor moveWithCells="1">
                  <from>
                    <xdr:col>1</xdr:col>
                    <xdr:colOff>676275</xdr:colOff>
                    <xdr:row>111</xdr:row>
                    <xdr:rowOff>0</xdr:rowOff>
                  </from>
                  <to>
                    <xdr:col>2</xdr:col>
                    <xdr:colOff>0</xdr:colOff>
                    <xdr:row>112</xdr:row>
                    <xdr:rowOff>28575</xdr:rowOff>
                  </to>
                </anchor>
              </controlPr>
            </control>
          </mc:Choice>
        </mc:AlternateContent>
        <mc:AlternateContent xmlns:mc="http://schemas.openxmlformats.org/markup-compatibility/2006">
          <mc:Choice Requires="x14">
            <control shapeId="67671" r:id="rId90" name="Check Box 87">
              <controlPr defaultSize="0" autoFill="0" autoLine="0" autoPict="0">
                <anchor moveWithCells="1">
                  <from>
                    <xdr:col>0</xdr:col>
                    <xdr:colOff>419100</xdr:colOff>
                    <xdr:row>114</xdr:row>
                    <xdr:rowOff>0</xdr:rowOff>
                  </from>
                  <to>
                    <xdr:col>1</xdr:col>
                    <xdr:colOff>0</xdr:colOff>
                    <xdr:row>115</xdr:row>
                    <xdr:rowOff>19050</xdr:rowOff>
                  </to>
                </anchor>
              </controlPr>
            </control>
          </mc:Choice>
        </mc:AlternateContent>
        <mc:AlternateContent xmlns:mc="http://schemas.openxmlformats.org/markup-compatibility/2006">
          <mc:Choice Requires="x14">
            <control shapeId="67672" r:id="rId91" name="Check Box 88">
              <controlPr defaultSize="0" autoFill="0" autoLine="0" autoPict="0">
                <anchor moveWithCells="1">
                  <from>
                    <xdr:col>1</xdr:col>
                    <xdr:colOff>695325</xdr:colOff>
                    <xdr:row>115</xdr:row>
                    <xdr:rowOff>0</xdr:rowOff>
                  </from>
                  <to>
                    <xdr:col>2</xdr:col>
                    <xdr:colOff>19050</xdr:colOff>
                    <xdr:row>116</xdr:row>
                    <xdr:rowOff>28575</xdr:rowOff>
                  </to>
                </anchor>
              </controlPr>
            </control>
          </mc:Choice>
        </mc:AlternateContent>
        <mc:AlternateContent xmlns:mc="http://schemas.openxmlformats.org/markup-compatibility/2006">
          <mc:Choice Requires="x14">
            <control shapeId="67673" r:id="rId92" name="Check Box 89">
              <controlPr defaultSize="0" autoFill="0" autoLine="0" autoPict="0">
                <anchor moveWithCells="1">
                  <from>
                    <xdr:col>1</xdr:col>
                    <xdr:colOff>695325</xdr:colOff>
                    <xdr:row>115</xdr:row>
                    <xdr:rowOff>171450</xdr:rowOff>
                  </from>
                  <to>
                    <xdr:col>2</xdr:col>
                    <xdr:colOff>19050</xdr:colOff>
                    <xdr:row>117</xdr:row>
                    <xdr:rowOff>9525</xdr:rowOff>
                  </to>
                </anchor>
              </controlPr>
            </control>
          </mc:Choice>
        </mc:AlternateContent>
        <mc:AlternateContent xmlns:mc="http://schemas.openxmlformats.org/markup-compatibility/2006">
          <mc:Choice Requires="x14">
            <control shapeId="67674" r:id="rId93" name="Check Box 90">
              <controlPr defaultSize="0" autoFill="0" autoLine="0" autoPict="0">
                <anchor moveWithCells="1">
                  <from>
                    <xdr:col>1</xdr:col>
                    <xdr:colOff>695325</xdr:colOff>
                    <xdr:row>116</xdr:row>
                    <xdr:rowOff>180975</xdr:rowOff>
                  </from>
                  <to>
                    <xdr:col>2</xdr:col>
                    <xdr:colOff>19050</xdr:colOff>
                    <xdr:row>118</xdr:row>
                    <xdr:rowOff>19050</xdr:rowOff>
                  </to>
                </anchor>
              </controlPr>
            </control>
          </mc:Choice>
        </mc:AlternateContent>
        <mc:AlternateContent xmlns:mc="http://schemas.openxmlformats.org/markup-compatibility/2006">
          <mc:Choice Requires="x14">
            <control shapeId="67675" r:id="rId94" name="Check Box 91">
              <controlPr defaultSize="0" autoFill="0" autoLine="0" autoPict="0">
                <anchor moveWithCells="1">
                  <from>
                    <xdr:col>1</xdr:col>
                    <xdr:colOff>695325</xdr:colOff>
                    <xdr:row>117</xdr:row>
                    <xdr:rowOff>180975</xdr:rowOff>
                  </from>
                  <to>
                    <xdr:col>2</xdr:col>
                    <xdr:colOff>19050</xdr:colOff>
                    <xdr:row>119</xdr:row>
                    <xdr:rowOff>19050</xdr:rowOff>
                  </to>
                </anchor>
              </controlPr>
            </control>
          </mc:Choice>
        </mc:AlternateContent>
        <mc:AlternateContent xmlns:mc="http://schemas.openxmlformats.org/markup-compatibility/2006">
          <mc:Choice Requires="x14">
            <control shapeId="67676" r:id="rId95" name="Check Box 92">
              <controlPr defaultSize="0" autoFill="0" autoLine="0" autoPict="0">
                <anchor moveWithCells="1">
                  <from>
                    <xdr:col>1</xdr:col>
                    <xdr:colOff>676275</xdr:colOff>
                    <xdr:row>26</xdr:row>
                    <xdr:rowOff>104775</xdr:rowOff>
                  </from>
                  <to>
                    <xdr:col>1</xdr:col>
                    <xdr:colOff>904875</xdr:colOff>
                    <xdr:row>26</xdr:row>
                    <xdr:rowOff>314325</xdr:rowOff>
                  </to>
                </anchor>
              </controlPr>
            </control>
          </mc:Choice>
        </mc:AlternateContent>
        <mc:AlternateContent xmlns:mc="http://schemas.openxmlformats.org/markup-compatibility/2006">
          <mc:Choice Requires="x14">
            <control shapeId="67677" r:id="rId96" name="Check Box 93">
              <controlPr defaultSize="0" autoFill="0" autoLine="0" autoPict="0">
                <anchor moveWithCells="1">
                  <from>
                    <xdr:col>1</xdr:col>
                    <xdr:colOff>666750</xdr:colOff>
                    <xdr:row>18</xdr:row>
                    <xdr:rowOff>0</xdr:rowOff>
                  </from>
                  <to>
                    <xdr:col>1</xdr:col>
                    <xdr:colOff>904875</xdr:colOff>
                    <xdr:row>18</xdr:row>
                    <xdr:rowOff>180975</xdr:rowOff>
                  </to>
                </anchor>
              </controlPr>
            </control>
          </mc:Choice>
        </mc:AlternateContent>
        <mc:AlternateContent xmlns:mc="http://schemas.openxmlformats.org/markup-compatibility/2006">
          <mc:Choice Requires="x14">
            <control shapeId="67678" r:id="rId97" name="Check Box 94">
              <controlPr defaultSize="0" autoFill="0" autoLine="0" autoPict="0">
                <anchor moveWithCells="1">
                  <from>
                    <xdr:col>1</xdr:col>
                    <xdr:colOff>666750</xdr:colOff>
                    <xdr:row>19</xdr:row>
                    <xdr:rowOff>19050</xdr:rowOff>
                  </from>
                  <to>
                    <xdr:col>1</xdr:col>
                    <xdr:colOff>904875</xdr:colOff>
                    <xdr:row>19</xdr:row>
                    <xdr:rowOff>219075</xdr:rowOff>
                  </to>
                </anchor>
              </controlPr>
            </control>
          </mc:Choice>
        </mc:AlternateContent>
        <mc:AlternateContent xmlns:mc="http://schemas.openxmlformats.org/markup-compatibility/2006">
          <mc:Choice Requires="x14">
            <control shapeId="67679" r:id="rId98" name="Check Box 95">
              <controlPr defaultSize="0" autoFill="0" autoLine="0" autoPict="0">
                <anchor moveWithCells="1">
                  <from>
                    <xdr:col>1</xdr:col>
                    <xdr:colOff>666750</xdr:colOff>
                    <xdr:row>20</xdr:row>
                    <xdr:rowOff>38100</xdr:rowOff>
                  </from>
                  <to>
                    <xdr:col>1</xdr:col>
                    <xdr:colOff>904875</xdr:colOff>
                    <xdr:row>20</xdr:row>
                    <xdr:rowOff>238125</xdr:rowOff>
                  </to>
                </anchor>
              </controlPr>
            </control>
          </mc:Choice>
        </mc:AlternateContent>
        <mc:AlternateContent xmlns:mc="http://schemas.openxmlformats.org/markup-compatibility/2006">
          <mc:Choice Requires="x14">
            <control shapeId="67680" r:id="rId99" name="Check Box 96">
              <controlPr defaultSize="0" autoFill="0" autoLine="0" autoPict="0">
                <anchor moveWithCells="1">
                  <from>
                    <xdr:col>0</xdr:col>
                    <xdr:colOff>409575</xdr:colOff>
                    <xdr:row>71</xdr:row>
                    <xdr:rowOff>85725</xdr:rowOff>
                  </from>
                  <to>
                    <xdr:col>0</xdr:col>
                    <xdr:colOff>619125</xdr:colOff>
                    <xdr:row>71</xdr:row>
                    <xdr:rowOff>285750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4"/>
  <sheetViews>
    <sheetView zoomScaleNormal="100" zoomScaleSheetLayoutView="100" zoomScalePageLayoutView="90" workbookViewId="0">
      <selection activeCell="L1" sqref="L1"/>
    </sheetView>
  </sheetViews>
  <sheetFormatPr baseColWidth="10" defaultColWidth="11.42578125" defaultRowHeight="15" x14ac:dyDescent="0.25"/>
  <cols>
    <col min="1" max="1" width="9.7109375" style="3" customWidth="1"/>
    <col min="2" max="2" width="13.7109375" style="3" customWidth="1"/>
    <col min="3" max="3" width="13.42578125" style="3" customWidth="1"/>
    <col min="4" max="6" width="12.7109375" style="3" customWidth="1"/>
    <col min="7" max="7" width="15.42578125" style="3" customWidth="1"/>
    <col min="8" max="8" width="12.7109375" style="12" hidden="1" customWidth="1"/>
    <col min="9" max="9" width="8.7109375" style="12" hidden="1" customWidth="1"/>
    <col min="10" max="10" width="8.7109375" style="6" hidden="1" customWidth="1"/>
    <col min="11" max="11" width="11.42578125" style="28" hidden="1" customWidth="1"/>
    <col min="12" max="16384" width="11.42578125" style="6"/>
  </cols>
  <sheetData>
    <row r="1" spans="1:11" ht="43.35" customHeight="1" thickBot="1" x14ac:dyDescent="0.3">
      <c r="A1" s="142" t="s">
        <v>354</v>
      </c>
      <c r="B1" s="142"/>
      <c r="C1" s="142"/>
      <c r="D1" s="142"/>
      <c r="E1" s="142"/>
      <c r="F1" s="142"/>
      <c r="G1" s="142"/>
      <c r="H1" s="5" t="s">
        <v>74</v>
      </c>
      <c r="I1" s="5" t="s">
        <v>370</v>
      </c>
      <c r="K1" s="5" t="s">
        <v>376</v>
      </c>
    </row>
    <row r="2" spans="1:11" ht="15" customHeight="1" thickBot="1" x14ac:dyDescent="0.3">
      <c r="A2" s="114"/>
      <c r="B2" s="114"/>
      <c r="C2" s="114"/>
      <c r="D2" s="114"/>
      <c r="E2" s="114"/>
      <c r="F2" s="114"/>
      <c r="G2" s="114"/>
      <c r="H2" s="5"/>
      <c r="I2" s="21">
        <f>SUM(I4:I44)</f>
        <v>66</v>
      </c>
      <c r="K2" s="21">
        <f>SUM(K4:K44)</f>
        <v>0</v>
      </c>
    </row>
    <row r="3" spans="1:11" s="10" customFormat="1" ht="15" customHeight="1" x14ac:dyDescent="0.25">
      <c r="A3" s="1"/>
      <c r="B3" s="122"/>
      <c r="C3" s="122"/>
      <c r="D3" s="122"/>
      <c r="E3" s="122"/>
      <c r="F3" s="122"/>
      <c r="G3" s="122"/>
      <c r="H3" s="11"/>
      <c r="I3" s="11"/>
      <c r="K3" s="23"/>
    </row>
    <row r="4" spans="1:11" s="10" customFormat="1" ht="15" customHeight="1" x14ac:dyDescent="0.25">
      <c r="A4" s="13" t="s">
        <v>355</v>
      </c>
      <c r="B4" s="122"/>
      <c r="C4" s="122"/>
      <c r="D4" s="122"/>
      <c r="E4" s="122"/>
      <c r="F4" s="122"/>
      <c r="G4" s="122"/>
      <c r="H4" s="11"/>
      <c r="I4" s="11">
        <v>41</v>
      </c>
      <c r="K4" s="23"/>
    </row>
    <row r="5" spans="1:11" s="10" customFormat="1" ht="15" customHeight="1" x14ac:dyDescent="0.25">
      <c r="A5" s="13"/>
      <c r="B5" s="122"/>
      <c r="C5" s="122"/>
      <c r="D5" s="122"/>
      <c r="E5" s="122"/>
      <c r="F5" s="122"/>
      <c r="G5" s="122"/>
      <c r="H5" s="11"/>
      <c r="I5" s="11"/>
      <c r="K5" s="23"/>
    </row>
    <row r="6" spans="1:11" s="10" customFormat="1" ht="15.75" x14ac:dyDescent="0.25">
      <c r="A6" s="1"/>
      <c r="B6" s="147" t="s">
        <v>356</v>
      </c>
      <c r="C6" s="148"/>
      <c r="D6" s="148"/>
      <c r="E6" s="148"/>
      <c r="F6" s="148"/>
      <c r="G6" s="148"/>
      <c r="H6" s="11">
        <v>5</v>
      </c>
      <c r="I6" s="11"/>
      <c r="J6" s="10" t="b">
        <v>0</v>
      </c>
      <c r="K6" s="23">
        <f>J6*H6</f>
        <v>0</v>
      </c>
    </row>
    <row r="7" spans="1:11" s="10" customFormat="1" ht="30.75" customHeight="1" x14ac:dyDescent="0.25">
      <c r="A7" s="2" t="str">
        <f>IF(((J7)*AND(NOT($J$6))), "FEHLER 1", "")</f>
        <v/>
      </c>
      <c r="B7" s="1"/>
      <c r="C7" s="147" t="s">
        <v>112</v>
      </c>
      <c r="D7" s="148"/>
      <c r="E7" s="148"/>
      <c r="F7" s="148"/>
      <c r="G7" s="148"/>
      <c r="H7" s="11">
        <v>2</v>
      </c>
      <c r="I7" s="11"/>
      <c r="J7" s="10" t="b">
        <v>0</v>
      </c>
      <c r="K7" s="23">
        <f t="shared" ref="K7:K43" si="0">J7*H7</f>
        <v>0</v>
      </c>
    </row>
    <row r="8" spans="1:11" s="10" customFormat="1" ht="30.75" customHeight="1" x14ac:dyDescent="0.25">
      <c r="A8" s="2" t="str">
        <f t="shared" ref="A8:A27" si="1">IF(((J8)*AND(NOT($J$6))), "FEHLER 1", "")</f>
        <v/>
      </c>
      <c r="B8" s="1"/>
      <c r="C8" s="145" t="s">
        <v>113</v>
      </c>
      <c r="D8" s="149"/>
      <c r="E8" s="149"/>
      <c r="F8" s="149"/>
      <c r="G8" s="149"/>
      <c r="H8" s="11">
        <v>0</v>
      </c>
      <c r="I8" s="11"/>
      <c r="J8" s="10" t="b">
        <v>0</v>
      </c>
      <c r="K8" s="23">
        <f t="shared" si="0"/>
        <v>0</v>
      </c>
    </row>
    <row r="9" spans="1:11" s="10" customFormat="1" ht="30" customHeight="1" x14ac:dyDescent="0.25">
      <c r="A9" s="2" t="str">
        <f t="shared" si="1"/>
        <v/>
      </c>
      <c r="B9" s="1"/>
      <c r="C9" s="145" t="s">
        <v>114</v>
      </c>
      <c r="D9" s="149"/>
      <c r="E9" s="149"/>
      <c r="F9" s="149"/>
      <c r="G9" s="149"/>
      <c r="H9" s="11">
        <v>2</v>
      </c>
      <c r="I9" s="11"/>
      <c r="J9" s="10" t="b">
        <v>0</v>
      </c>
      <c r="K9" s="23">
        <f t="shared" si="0"/>
        <v>0</v>
      </c>
    </row>
    <row r="10" spans="1:11" s="10" customFormat="1" ht="30" customHeight="1" x14ac:dyDescent="0.25">
      <c r="A10" s="2" t="str">
        <f t="shared" si="1"/>
        <v/>
      </c>
      <c r="B10" s="1"/>
      <c r="C10" s="147" t="s">
        <v>115</v>
      </c>
      <c r="D10" s="148"/>
      <c r="E10" s="148"/>
      <c r="F10" s="148"/>
      <c r="G10" s="148"/>
      <c r="H10" s="11">
        <v>1</v>
      </c>
      <c r="I10" s="11"/>
      <c r="J10" s="10" t="b">
        <v>0</v>
      </c>
      <c r="K10" s="23">
        <f t="shared" si="0"/>
        <v>0</v>
      </c>
    </row>
    <row r="11" spans="1:11" s="10" customFormat="1" ht="30" customHeight="1" x14ac:dyDescent="0.25">
      <c r="A11" s="2" t="str">
        <f t="shared" si="1"/>
        <v/>
      </c>
      <c r="B11" s="1"/>
      <c r="C11" s="145" t="s">
        <v>116</v>
      </c>
      <c r="D11" s="149"/>
      <c r="E11" s="149"/>
      <c r="F11" s="149"/>
      <c r="G11" s="149"/>
      <c r="H11" s="11">
        <v>3</v>
      </c>
      <c r="I11" s="11"/>
      <c r="J11" s="10" t="b">
        <v>0</v>
      </c>
      <c r="K11" s="23">
        <f t="shared" si="0"/>
        <v>0</v>
      </c>
    </row>
    <row r="12" spans="1:11" s="10" customFormat="1" ht="31.5" customHeight="1" x14ac:dyDescent="0.25">
      <c r="A12" s="2" t="str">
        <f t="shared" si="1"/>
        <v/>
      </c>
      <c r="B12" s="1"/>
      <c r="C12" s="69" t="s">
        <v>117</v>
      </c>
      <c r="D12" s="1"/>
      <c r="E12" s="1"/>
      <c r="F12" s="1"/>
      <c r="G12" s="1"/>
      <c r="H12" s="11"/>
      <c r="I12" s="11"/>
      <c r="K12" s="23"/>
    </row>
    <row r="13" spans="1:11" s="10" customFormat="1" ht="21" customHeight="1" x14ac:dyDescent="0.25">
      <c r="A13" s="2" t="str">
        <f t="shared" si="1"/>
        <v/>
      </c>
      <c r="B13" s="2"/>
      <c r="C13" s="1"/>
      <c r="D13" s="125" t="s">
        <v>118</v>
      </c>
      <c r="E13" s="1"/>
      <c r="F13" s="1"/>
      <c r="G13" s="1"/>
      <c r="H13" s="11">
        <v>1</v>
      </c>
      <c r="I13" s="11"/>
      <c r="J13" s="10" t="b">
        <v>0</v>
      </c>
      <c r="K13" s="23">
        <f t="shared" si="0"/>
        <v>0</v>
      </c>
    </row>
    <row r="14" spans="1:11" s="10" customFormat="1" ht="30" customHeight="1" x14ac:dyDescent="0.25">
      <c r="A14" s="2" t="str">
        <f t="shared" si="1"/>
        <v/>
      </c>
      <c r="B14" s="1"/>
      <c r="C14" s="1"/>
      <c r="D14" s="145" t="s">
        <v>119</v>
      </c>
      <c r="E14" s="149"/>
      <c r="F14" s="149"/>
      <c r="G14" s="149"/>
      <c r="H14" s="11">
        <v>2</v>
      </c>
      <c r="I14" s="11"/>
      <c r="J14" s="10" t="b">
        <v>0</v>
      </c>
      <c r="K14" s="23">
        <f t="shared" si="0"/>
        <v>0</v>
      </c>
    </row>
    <row r="15" spans="1:11" s="10" customFormat="1" ht="45" customHeight="1" x14ac:dyDescent="0.25">
      <c r="A15" s="2" t="str">
        <f t="shared" si="1"/>
        <v/>
      </c>
      <c r="B15" s="1"/>
      <c r="C15" s="145" t="s">
        <v>120</v>
      </c>
      <c r="D15" s="149"/>
      <c r="E15" s="149"/>
      <c r="F15" s="149"/>
      <c r="G15" s="149"/>
      <c r="H15" s="11">
        <v>5</v>
      </c>
      <c r="I15" s="11"/>
      <c r="J15" s="10" t="b">
        <v>0</v>
      </c>
      <c r="K15" s="23">
        <f t="shared" si="0"/>
        <v>0</v>
      </c>
    </row>
    <row r="16" spans="1:11" s="10" customFormat="1" ht="30" customHeight="1" x14ac:dyDescent="0.25">
      <c r="A16" s="2" t="str">
        <f t="shared" si="1"/>
        <v/>
      </c>
      <c r="B16" s="1"/>
      <c r="C16" s="145" t="s">
        <v>121</v>
      </c>
      <c r="D16" s="149"/>
      <c r="E16" s="149"/>
      <c r="F16" s="149"/>
      <c r="G16" s="149"/>
      <c r="H16" s="11">
        <v>2</v>
      </c>
      <c r="I16" s="11"/>
      <c r="J16" s="10" t="b">
        <v>0</v>
      </c>
      <c r="K16" s="23">
        <f t="shared" si="0"/>
        <v>0</v>
      </c>
    </row>
    <row r="17" spans="1:11" s="10" customFormat="1" ht="30" customHeight="1" x14ac:dyDescent="0.25">
      <c r="A17" s="2" t="str">
        <f t="shared" si="1"/>
        <v/>
      </c>
      <c r="B17" s="1"/>
      <c r="C17" s="145" t="s">
        <v>122</v>
      </c>
      <c r="D17" s="149"/>
      <c r="E17" s="149"/>
      <c r="F17" s="149"/>
      <c r="G17" s="149"/>
      <c r="H17" s="11">
        <v>3</v>
      </c>
      <c r="I17" s="11"/>
      <c r="J17" s="10" t="b">
        <v>0</v>
      </c>
      <c r="K17" s="23">
        <f t="shared" si="0"/>
        <v>0</v>
      </c>
    </row>
    <row r="18" spans="1:11" s="10" customFormat="1" ht="48" customHeight="1" x14ac:dyDescent="0.25">
      <c r="A18" s="2" t="str">
        <f t="shared" si="1"/>
        <v/>
      </c>
      <c r="B18" s="1"/>
      <c r="C18" s="145" t="s">
        <v>123</v>
      </c>
      <c r="D18" s="149"/>
      <c r="E18" s="149"/>
      <c r="F18" s="149"/>
      <c r="G18" s="149"/>
      <c r="H18" s="11">
        <v>5</v>
      </c>
      <c r="I18" s="11"/>
      <c r="J18" s="10" t="b">
        <v>0</v>
      </c>
      <c r="K18" s="23">
        <f t="shared" si="0"/>
        <v>0</v>
      </c>
    </row>
    <row r="19" spans="1:11" s="10" customFormat="1" ht="30" customHeight="1" x14ac:dyDescent="0.25">
      <c r="A19" s="2" t="str">
        <f t="shared" si="1"/>
        <v/>
      </c>
      <c r="B19" s="1"/>
      <c r="C19" s="147" t="s">
        <v>124</v>
      </c>
      <c r="D19" s="148"/>
      <c r="E19" s="148"/>
      <c r="F19" s="148"/>
      <c r="G19" s="148"/>
      <c r="H19" s="11">
        <v>3</v>
      </c>
      <c r="I19" s="11"/>
      <c r="J19" s="10" t="b">
        <v>0</v>
      </c>
      <c r="K19" s="23">
        <f t="shared" si="0"/>
        <v>0</v>
      </c>
    </row>
    <row r="20" spans="1:11" s="10" customFormat="1" ht="18.75" customHeight="1" x14ac:dyDescent="0.25">
      <c r="A20" s="2" t="str">
        <f t="shared" si="1"/>
        <v/>
      </c>
      <c r="B20" s="2"/>
      <c r="C20" s="1"/>
      <c r="D20" s="69" t="s">
        <v>125</v>
      </c>
      <c r="E20" s="1"/>
      <c r="F20" s="1"/>
      <c r="G20" s="1"/>
      <c r="H20" s="11">
        <v>1</v>
      </c>
      <c r="I20" s="11"/>
      <c r="J20" s="10" t="b">
        <v>0</v>
      </c>
      <c r="K20" s="23">
        <f t="shared" si="0"/>
        <v>0</v>
      </c>
    </row>
    <row r="21" spans="1:11" s="10" customFormat="1" ht="30" customHeight="1" x14ac:dyDescent="0.25">
      <c r="A21" s="2" t="str">
        <f t="shared" si="1"/>
        <v/>
      </c>
      <c r="B21" s="2"/>
      <c r="C21" s="1"/>
      <c r="D21" s="147" t="s">
        <v>126</v>
      </c>
      <c r="E21" s="148"/>
      <c r="F21" s="148"/>
      <c r="G21" s="148"/>
      <c r="H21" s="11">
        <v>1</v>
      </c>
      <c r="I21" s="11"/>
      <c r="J21" s="10" t="b">
        <v>0</v>
      </c>
      <c r="K21" s="23">
        <f t="shared" si="0"/>
        <v>0</v>
      </c>
    </row>
    <row r="22" spans="1:11" s="10" customFormat="1" x14ac:dyDescent="0.25">
      <c r="A22" s="2" t="str">
        <f t="shared" si="1"/>
        <v/>
      </c>
      <c r="B22" s="2"/>
      <c r="C22" s="1"/>
      <c r="D22" s="69" t="s">
        <v>127</v>
      </c>
      <c r="E22" s="1"/>
      <c r="F22" s="1"/>
      <c r="G22" s="1"/>
      <c r="H22" s="11">
        <v>0</v>
      </c>
      <c r="I22" s="11"/>
      <c r="J22" s="10" t="b">
        <v>0</v>
      </c>
      <c r="K22" s="23">
        <f t="shared" si="0"/>
        <v>0</v>
      </c>
    </row>
    <row r="23" spans="1:11" s="10" customFormat="1" ht="15.75" x14ac:dyDescent="0.25">
      <c r="A23" s="2" t="str">
        <f t="shared" si="1"/>
        <v/>
      </c>
      <c r="B23" s="2"/>
      <c r="C23" s="1"/>
      <c r="D23" s="92"/>
      <c r="E23" s="1"/>
      <c r="F23" s="1"/>
      <c r="G23" s="1"/>
      <c r="H23" s="11"/>
      <c r="I23" s="11"/>
      <c r="K23" s="23"/>
    </row>
    <row r="24" spans="1:11" s="10" customFormat="1" ht="45" customHeight="1" x14ac:dyDescent="0.25">
      <c r="A24" s="2" t="str">
        <f t="shared" si="1"/>
        <v/>
      </c>
      <c r="B24" s="2"/>
      <c r="C24" s="1"/>
      <c r="D24" s="145" t="s">
        <v>128</v>
      </c>
      <c r="E24" s="149"/>
      <c r="F24" s="149"/>
      <c r="G24" s="149"/>
      <c r="H24" s="11">
        <v>0</v>
      </c>
      <c r="I24" s="11"/>
      <c r="J24" s="10" t="b">
        <v>0</v>
      </c>
      <c r="K24" s="23">
        <f t="shared" si="0"/>
        <v>0</v>
      </c>
    </row>
    <row r="25" spans="1:11" s="10" customFormat="1" ht="45" customHeight="1" x14ac:dyDescent="0.25">
      <c r="A25" s="2" t="str">
        <f t="shared" si="1"/>
        <v/>
      </c>
      <c r="B25" s="2"/>
      <c r="C25" s="1"/>
      <c r="D25" s="145" t="s">
        <v>129</v>
      </c>
      <c r="E25" s="149"/>
      <c r="F25" s="149"/>
      <c r="G25" s="149"/>
      <c r="H25" s="11">
        <v>2</v>
      </c>
      <c r="I25" s="11"/>
      <c r="J25" s="10" t="b">
        <v>0</v>
      </c>
      <c r="K25" s="23">
        <f t="shared" si="0"/>
        <v>0</v>
      </c>
    </row>
    <row r="26" spans="1:11" s="10" customFormat="1" ht="15" customHeight="1" x14ac:dyDescent="0.25">
      <c r="A26" s="2" t="str">
        <f t="shared" si="1"/>
        <v/>
      </c>
      <c r="B26" s="2"/>
      <c r="C26" s="1"/>
      <c r="D26" s="117"/>
      <c r="E26" s="120"/>
      <c r="F26" s="120"/>
      <c r="G26" s="120"/>
      <c r="H26" s="11"/>
      <c r="I26" s="11"/>
      <c r="K26" s="23">
        <f t="shared" si="0"/>
        <v>0</v>
      </c>
    </row>
    <row r="27" spans="1:11" s="10" customFormat="1" ht="29.25" customHeight="1" x14ac:dyDescent="0.25">
      <c r="A27" s="2" t="str">
        <f t="shared" si="1"/>
        <v/>
      </c>
      <c r="B27" s="2"/>
      <c r="C27" s="1"/>
      <c r="D27" s="145" t="s">
        <v>130</v>
      </c>
      <c r="E27" s="145"/>
      <c r="F27" s="145"/>
      <c r="G27" s="145"/>
      <c r="H27" s="11">
        <v>3</v>
      </c>
      <c r="I27" s="11"/>
      <c r="J27" s="10" t="b">
        <v>0</v>
      </c>
      <c r="K27" s="23">
        <f t="shared" si="0"/>
        <v>0</v>
      </c>
    </row>
    <row r="28" spans="1:11" s="10" customFormat="1" ht="15.75" customHeight="1" x14ac:dyDescent="0.25">
      <c r="A28" s="2"/>
      <c r="B28" s="2"/>
      <c r="C28" s="1"/>
      <c r="D28" s="117"/>
      <c r="E28" s="117"/>
      <c r="F28" s="117"/>
      <c r="G28" s="117"/>
      <c r="H28" s="11"/>
      <c r="I28" s="11"/>
      <c r="K28" s="23">
        <f t="shared" si="0"/>
        <v>0</v>
      </c>
    </row>
    <row r="29" spans="1:11" ht="15.75" x14ac:dyDescent="0.25">
      <c r="A29" s="80" t="s">
        <v>357</v>
      </c>
      <c r="I29" s="12">
        <v>6</v>
      </c>
      <c r="K29" s="23">
        <f t="shared" si="0"/>
        <v>0</v>
      </c>
    </row>
    <row r="30" spans="1:11" x14ac:dyDescent="0.25">
      <c r="B30" s="3" t="s">
        <v>359</v>
      </c>
      <c r="H30" s="12">
        <v>2</v>
      </c>
      <c r="J30" s="6" t="b">
        <v>0</v>
      </c>
      <c r="K30" s="23">
        <f t="shared" si="0"/>
        <v>0</v>
      </c>
    </row>
    <row r="31" spans="1:11" x14ac:dyDescent="0.25">
      <c r="B31" s="3" t="s">
        <v>358</v>
      </c>
      <c r="H31" s="12">
        <v>4</v>
      </c>
      <c r="J31" s="6" t="b">
        <v>0</v>
      </c>
      <c r="K31" s="23">
        <f t="shared" si="0"/>
        <v>0</v>
      </c>
    </row>
    <row r="32" spans="1:11" x14ac:dyDescent="0.25">
      <c r="K32" s="23"/>
    </row>
    <row r="33" spans="1:11" ht="15.75" x14ac:dyDescent="0.25">
      <c r="A33" s="80" t="s">
        <v>360</v>
      </c>
      <c r="I33" s="12">
        <v>19</v>
      </c>
      <c r="K33" s="23"/>
    </row>
    <row r="34" spans="1:11" x14ac:dyDescent="0.25">
      <c r="B34" s="3" t="s">
        <v>361</v>
      </c>
      <c r="H34" s="12">
        <v>2</v>
      </c>
      <c r="J34" s="6" t="b">
        <v>0</v>
      </c>
      <c r="K34" s="23">
        <f t="shared" si="0"/>
        <v>0</v>
      </c>
    </row>
    <row r="35" spans="1:11" x14ac:dyDescent="0.25">
      <c r="B35" s="3" t="s">
        <v>362</v>
      </c>
      <c r="H35" s="12">
        <v>1</v>
      </c>
      <c r="J35" s="6" t="b">
        <v>0</v>
      </c>
      <c r="K35" s="23">
        <f t="shared" si="0"/>
        <v>0</v>
      </c>
    </row>
    <row r="36" spans="1:11" x14ac:dyDescent="0.25">
      <c r="K36" s="23"/>
    </row>
    <row r="37" spans="1:11" x14ac:dyDescent="0.25">
      <c r="B37" s="3" t="s">
        <v>395</v>
      </c>
      <c r="H37" s="12">
        <v>2</v>
      </c>
      <c r="J37" s="6" t="b">
        <v>0</v>
      </c>
      <c r="K37" s="23">
        <f>J37*H37</f>
        <v>0</v>
      </c>
    </row>
    <row r="38" spans="1:11" x14ac:dyDescent="0.25">
      <c r="A38" s="2" t="str">
        <f>IF(((J38)*AND(NOT($J$37))), "FEHLER 1", "")</f>
        <v/>
      </c>
      <c r="C38" s="3" t="s">
        <v>491</v>
      </c>
      <c r="H38" s="12">
        <v>1</v>
      </c>
      <c r="J38" s="6" t="b">
        <v>0</v>
      </c>
      <c r="K38" s="23">
        <f>J38*H38</f>
        <v>0</v>
      </c>
    </row>
    <row r="39" spans="1:11" x14ac:dyDescent="0.25">
      <c r="K39" s="23"/>
    </row>
    <row r="40" spans="1:11" x14ac:dyDescent="0.25">
      <c r="B40" s="3" t="s">
        <v>494</v>
      </c>
      <c r="H40" s="12">
        <v>2</v>
      </c>
      <c r="J40" s="6" t="b">
        <v>0</v>
      </c>
      <c r="K40" s="23">
        <f>J40*H40</f>
        <v>0</v>
      </c>
    </row>
    <row r="41" spans="1:11" x14ac:dyDescent="0.25">
      <c r="A41" s="2" t="str">
        <f>IF(((J41)*AND(NOT($J$40))), "FEHLER 1", "")</f>
        <v/>
      </c>
      <c r="C41" s="3" t="s">
        <v>492</v>
      </c>
      <c r="H41" s="12">
        <v>1</v>
      </c>
      <c r="J41" s="6" t="b">
        <v>0</v>
      </c>
      <c r="K41" s="23">
        <f>J41*H41</f>
        <v>0</v>
      </c>
    </row>
    <row r="42" spans="1:11" x14ac:dyDescent="0.25">
      <c r="A42" s="2"/>
      <c r="K42" s="23"/>
    </row>
    <row r="43" spans="1:11" x14ac:dyDescent="0.25">
      <c r="B43" s="3" t="s">
        <v>493</v>
      </c>
      <c r="H43" s="12">
        <v>2</v>
      </c>
      <c r="J43" s="6" t="b">
        <v>0</v>
      </c>
      <c r="K43" s="23">
        <f t="shared" si="0"/>
        <v>0</v>
      </c>
    </row>
    <row r="44" spans="1:11" x14ac:dyDescent="0.25">
      <c r="A44" s="2"/>
      <c r="K44" s="23"/>
    </row>
  </sheetData>
  <sheetProtection algorithmName="SHA-512" hashValue="WLjijy+Z8sMzvhmkT61V+KANVz5gW16lf+eA+cf2Y4raAewBKozZV3PeZa6SwrkAgxf/4bJuOxobxDqMxjo2EQ==" saltValue="A6iM4DXxKS0OxAcwSkHSrA==" spinCount="100000" sheet="1" selectLockedCells="1"/>
  <mergeCells count="17">
    <mergeCell ref="C19:G19"/>
    <mergeCell ref="D21:G21"/>
    <mergeCell ref="D24:G24"/>
    <mergeCell ref="D25:G25"/>
    <mergeCell ref="D27:G27"/>
    <mergeCell ref="C18:G18"/>
    <mergeCell ref="A1:G1"/>
    <mergeCell ref="B6:G6"/>
    <mergeCell ref="C7:G7"/>
    <mergeCell ref="C8:G8"/>
    <mergeCell ref="C9:G9"/>
    <mergeCell ref="C10:G10"/>
    <mergeCell ref="C11:G11"/>
    <mergeCell ref="D14:G14"/>
    <mergeCell ref="C15:G15"/>
    <mergeCell ref="C16:G16"/>
    <mergeCell ref="C17:G17"/>
  </mergeCells>
  <pageMargins left="0.7" right="0.7" top="0.78740157499999996" bottom="0.78740157499999996" header="0.3" footer="0.3"/>
  <pageSetup paperSize="9" scale="89" fitToHeight="0" orientation="portrait" r:id="rId1"/>
  <headerFooter>
    <oddHeader>&amp;C&amp;"-,Fett"&amp;12Deutscher Telematik Preis 2024</oddHeader>
    <oddFooter>&amp;L&amp;A&amp;R(c) Steinbeis-Transferzentrum Telematik</oddFooter>
  </headerFooter>
  <rowBreaks count="1" manualBreakCount="1">
    <brk id="28"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68609" r:id="rId4" name="Check Box 1">
              <controlPr defaultSize="0" autoFill="0" autoLine="0" autoPict="0">
                <anchor moveWithCells="1">
                  <from>
                    <xdr:col>0</xdr:col>
                    <xdr:colOff>419100</xdr:colOff>
                    <xdr:row>5</xdr:row>
                    <xdr:rowOff>0</xdr:rowOff>
                  </from>
                  <to>
                    <xdr:col>1</xdr:col>
                    <xdr:colOff>0</xdr:colOff>
                    <xdr:row>5</xdr:row>
                    <xdr:rowOff>190500</xdr:rowOff>
                  </to>
                </anchor>
              </controlPr>
            </control>
          </mc:Choice>
        </mc:AlternateContent>
        <mc:AlternateContent xmlns:mc="http://schemas.openxmlformats.org/markup-compatibility/2006">
          <mc:Choice Requires="x14">
            <control shapeId="68610" r:id="rId5" name="Check Box 2">
              <controlPr defaultSize="0" autoFill="0" autoLine="0" autoPict="0">
                <anchor moveWithCells="1">
                  <from>
                    <xdr:col>1</xdr:col>
                    <xdr:colOff>676275</xdr:colOff>
                    <xdr:row>6</xdr:row>
                    <xdr:rowOff>95250</xdr:rowOff>
                  </from>
                  <to>
                    <xdr:col>2</xdr:col>
                    <xdr:colOff>0</xdr:colOff>
                    <xdr:row>6</xdr:row>
                    <xdr:rowOff>285750</xdr:rowOff>
                  </to>
                </anchor>
              </controlPr>
            </control>
          </mc:Choice>
        </mc:AlternateContent>
        <mc:AlternateContent xmlns:mc="http://schemas.openxmlformats.org/markup-compatibility/2006">
          <mc:Choice Requires="x14">
            <control shapeId="68611" r:id="rId6" name="Check Box 3">
              <controlPr defaultSize="0" autoFill="0" autoLine="0" autoPict="0">
                <anchor moveWithCells="1">
                  <from>
                    <xdr:col>1</xdr:col>
                    <xdr:colOff>685800</xdr:colOff>
                    <xdr:row>7</xdr:row>
                    <xdr:rowOff>104775</xdr:rowOff>
                  </from>
                  <to>
                    <xdr:col>2</xdr:col>
                    <xdr:colOff>0</xdr:colOff>
                    <xdr:row>7</xdr:row>
                    <xdr:rowOff>295275</xdr:rowOff>
                  </to>
                </anchor>
              </controlPr>
            </control>
          </mc:Choice>
        </mc:AlternateContent>
        <mc:AlternateContent xmlns:mc="http://schemas.openxmlformats.org/markup-compatibility/2006">
          <mc:Choice Requires="x14">
            <control shapeId="68612" r:id="rId7" name="Check Box 4">
              <controlPr defaultSize="0" autoFill="0" autoLine="0" autoPict="0">
                <anchor moveWithCells="1">
                  <from>
                    <xdr:col>1</xdr:col>
                    <xdr:colOff>676275</xdr:colOff>
                    <xdr:row>8</xdr:row>
                    <xdr:rowOff>104775</xdr:rowOff>
                  </from>
                  <to>
                    <xdr:col>2</xdr:col>
                    <xdr:colOff>0</xdr:colOff>
                    <xdr:row>8</xdr:row>
                    <xdr:rowOff>295275</xdr:rowOff>
                  </to>
                </anchor>
              </controlPr>
            </control>
          </mc:Choice>
        </mc:AlternateContent>
        <mc:AlternateContent xmlns:mc="http://schemas.openxmlformats.org/markup-compatibility/2006">
          <mc:Choice Requires="x14">
            <control shapeId="68613" r:id="rId8" name="Check Box 5">
              <controlPr defaultSize="0" autoFill="0" autoLine="0" autoPict="0">
                <anchor moveWithCells="1">
                  <from>
                    <xdr:col>1</xdr:col>
                    <xdr:colOff>666750</xdr:colOff>
                    <xdr:row>9</xdr:row>
                    <xdr:rowOff>85725</xdr:rowOff>
                  </from>
                  <to>
                    <xdr:col>2</xdr:col>
                    <xdr:colOff>0</xdr:colOff>
                    <xdr:row>9</xdr:row>
                    <xdr:rowOff>276225</xdr:rowOff>
                  </to>
                </anchor>
              </controlPr>
            </control>
          </mc:Choice>
        </mc:AlternateContent>
        <mc:AlternateContent xmlns:mc="http://schemas.openxmlformats.org/markup-compatibility/2006">
          <mc:Choice Requires="x14">
            <control shapeId="68614" r:id="rId9" name="Check Box 6">
              <controlPr defaultSize="0" autoFill="0" autoLine="0" autoPict="0">
                <anchor moveWithCells="1">
                  <from>
                    <xdr:col>1</xdr:col>
                    <xdr:colOff>666750</xdr:colOff>
                    <xdr:row>10</xdr:row>
                    <xdr:rowOff>104775</xdr:rowOff>
                  </from>
                  <to>
                    <xdr:col>2</xdr:col>
                    <xdr:colOff>0</xdr:colOff>
                    <xdr:row>10</xdr:row>
                    <xdr:rowOff>295275</xdr:rowOff>
                  </to>
                </anchor>
              </controlPr>
            </control>
          </mc:Choice>
        </mc:AlternateContent>
        <mc:AlternateContent xmlns:mc="http://schemas.openxmlformats.org/markup-compatibility/2006">
          <mc:Choice Requires="x14">
            <control shapeId="68615" r:id="rId10" name="Check Box 7">
              <controlPr defaultSize="0" autoFill="0" autoLine="0" autoPict="0">
                <anchor moveWithCells="1">
                  <from>
                    <xdr:col>2</xdr:col>
                    <xdr:colOff>714375</xdr:colOff>
                    <xdr:row>12</xdr:row>
                    <xdr:rowOff>47625</xdr:rowOff>
                  </from>
                  <to>
                    <xdr:col>3</xdr:col>
                    <xdr:colOff>19050</xdr:colOff>
                    <xdr:row>12</xdr:row>
                    <xdr:rowOff>238125</xdr:rowOff>
                  </to>
                </anchor>
              </controlPr>
            </control>
          </mc:Choice>
        </mc:AlternateContent>
        <mc:AlternateContent xmlns:mc="http://schemas.openxmlformats.org/markup-compatibility/2006">
          <mc:Choice Requires="x14">
            <control shapeId="68616" r:id="rId11" name="Check Box 8">
              <controlPr defaultSize="0" autoFill="0" autoLine="0" autoPict="0">
                <anchor moveWithCells="1">
                  <from>
                    <xdr:col>2</xdr:col>
                    <xdr:colOff>723900</xdr:colOff>
                    <xdr:row>13</xdr:row>
                    <xdr:rowOff>85725</xdr:rowOff>
                  </from>
                  <to>
                    <xdr:col>3</xdr:col>
                    <xdr:colOff>19050</xdr:colOff>
                    <xdr:row>13</xdr:row>
                    <xdr:rowOff>276225</xdr:rowOff>
                  </to>
                </anchor>
              </controlPr>
            </control>
          </mc:Choice>
        </mc:AlternateContent>
        <mc:AlternateContent xmlns:mc="http://schemas.openxmlformats.org/markup-compatibility/2006">
          <mc:Choice Requires="x14">
            <control shapeId="68617" r:id="rId12" name="Check Box 9">
              <controlPr defaultSize="0" autoFill="0" autoLine="0" autoPict="0">
                <anchor moveWithCells="1">
                  <from>
                    <xdr:col>1</xdr:col>
                    <xdr:colOff>695325</xdr:colOff>
                    <xdr:row>14</xdr:row>
                    <xdr:rowOff>209550</xdr:rowOff>
                  </from>
                  <to>
                    <xdr:col>2</xdr:col>
                    <xdr:colOff>0</xdr:colOff>
                    <xdr:row>14</xdr:row>
                    <xdr:rowOff>400050</xdr:rowOff>
                  </to>
                </anchor>
              </controlPr>
            </control>
          </mc:Choice>
        </mc:AlternateContent>
        <mc:AlternateContent xmlns:mc="http://schemas.openxmlformats.org/markup-compatibility/2006">
          <mc:Choice Requires="x14">
            <control shapeId="68618" r:id="rId13" name="Check Box 10">
              <controlPr defaultSize="0" autoFill="0" autoLine="0" autoPict="0">
                <anchor moveWithCells="1">
                  <from>
                    <xdr:col>1</xdr:col>
                    <xdr:colOff>676275</xdr:colOff>
                    <xdr:row>15</xdr:row>
                    <xdr:rowOff>85725</xdr:rowOff>
                  </from>
                  <to>
                    <xdr:col>2</xdr:col>
                    <xdr:colOff>0</xdr:colOff>
                    <xdr:row>15</xdr:row>
                    <xdr:rowOff>276225</xdr:rowOff>
                  </to>
                </anchor>
              </controlPr>
            </control>
          </mc:Choice>
        </mc:AlternateContent>
        <mc:AlternateContent xmlns:mc="http://schemas.openxmlformats.org/markup-compatibility/2006">
          <mc:Choice Requires="x14">
            <control shapeId="68619" r:id="rId14" name="Check Box 11">
              <controlPr defaultSize="0" autoFill="0" autoLine="0" autoPict="0">
                <anchor moveWithCells="1">
                  <from>
                    <xdr:col>1</xdr:col>
                    <xdr:colOff>695325</xdr:colOff>
                    <xdr:row>16</xdr:row>
                    <xdr:rowOff>85725</xdr:rowOff>
                  </from>
                  <to>
                    <xdr:col>2</xdr:col>
                    <xdr:colOff>0</xdr:colOff>
                    <xdr:row>16</xdr:row>
                    <xdr:rowOff>276225</xdr:rowOff>
                  </to>
                </anchor>
              </controlPr>
            </control>
          </mc:Choice>
        </mc:AlternateContent>
        <mc:AlternateContent xmlns:mc="http://schemas.openxmlformats.org/markup-compatibility/2006">
          <mc:Choice Requires="x14">
            <control shapeId="68620" r:id="rId15" name="Check Box 12">
              <controlPr defaultSize="0" autoFill="0" autoLine="0" autoPict="0">
                <anchor moveWithCells="1">
                  <from>
                    <xdr:col>1</xdr:col>
                    <xdr:colOff>685800</xdr:colOff>
                    <xdr:row>17</xdr:row>
                    <xdr:rowOff>200025</xdr:rowOff>
                  </from>
                  <to>
                    <xdr:col>2</xdr:col>
                    <xdr:colOff>0</xdr:colOff>
                    <xdr:row>17</xdr:row>
                    <xdr:rowOff>390525</xdr:rowOff>
                  </to>
                </anchor>
              </controlPr>
            </control>
          </mc:Choice>
        </mc:AlternateContent>
        <mc:AlternateContent xmlns:mc="http://schemas.openxmlformats.org/markup-compatibility/2006">
          <mc:Choice Requires="x14">
            <control shapeId="68621" r:id="rId16" name="Check Box 13">
              <controlPr defaultSize="0" autoFill="0" autoLine="0" autoPict="0">
                <anchor moveWithCells="1">
                  <from>
                    <xdr:col>1</xdr:col>
                    <xdr:colOff>695325</xdr:colOff>
                    <xdr:row>18</xdr:row>
                    <xdr:rowOff>123825</xdr:rowOff>
                  </from>
                  <to>
                    <xdr:col>2</xdr:col>
                    <xdr:colOff>0</xdr:colOff>
                    <xdr:row>18</xdr:row>
                    <xdr:rowOff>314325</xdr:rowOff>
                  </to>
                </anchor>
              </controlPr>
            </control>
          </mc:Choice>
        </mc:AlternateContent>
        <mc:AlternateContent xmlns:mc="http://schemas.openxmlformats.org/markup-compatibility/2006">
          <mc:Choice Requires="x14">
            <control shapeId="68622" r:id="rId17" name="Check Box 14">
              <controlPr defaultSize="0" autoFill="0" autoLine="0" autoPict="0">
                <anchor moveWithCells="1">
                  <from>
                    <xdr:col>2</xdr:col>
                    <xdr:colOff>685800</xdr:colOff>
                    <xdr:row>19</xdr:row>
                    <xdr:rowOff>28575</xdr:rowOff>
                  </from>
                  <to>
                    <xdr:col>3</xdr:col>
                    <xdr:colOff>0</xdr:colOff>
                    <xdr:row>19</xdr:row>
                    <xdr:rowOff>219075</xdr:rowOff>
                  </to>
                </anchor>
              </controlPr>
            </control>
          </mc:Choice>
        </mc:AlternateContent>
        <mc:AlternateContent xmlns:mc="http://schemas.openxmlformats.org/markup-compatibility/2006">
          <mc:Choice Requires="x14">
            <control shapeId="68623" r:id="rId18" name="Check Box 15">
              <controlPr defaultSize="0" autoFill="0" autoLine="0" autoPict="0">
                <anchor moveWithCells="1">
                  <from>
                    <xdr:col>2</xdr:col>
                    <xdr:colOff>695325</xdr:colOff>
                    <xdr:row>20</xdr:row>
                    <xdr:rowOff>123825</xdr:rowOff>
                  </from>
                  <to>
                    <xdr:col>3</xdr:col>
                    <xdr:colOff>0</xdr:colOff>
                    <xdr:row>20</xdr:row>
                    <xdr:rowOff>314325</xdr:rowOff>
                  </to>
                </anchor>
              </controlPr>
            </control>
          </mc:Choice>
        </mc:AlternateContent>
        <mc:AlternateContent xmlns:mc="http://schemas.openxmlformats.org/markup-compatibility/2006">
          <mc:Choice Requires="x14">
            <control shapeId="68624" r:id="rId19" name="Check Box 16">
              <controlPr defaultSize="0" autoFill="0" autoLine="0" autoPict="0">
                <anchor moveWithCells="1">
                  <from>
                    <xdr:col>2</xdr:col>
                    <xdr:colOff>695325</xdr:colOff>
                    <xdr:row>21</xdr:row>
                    <xdr:rowOff>9525</xdr:rowOff>
                  </from>
                  <to>
                    <xdr:col>3</xdr:col>
                    <xdr:colOff>0</xdr:colOff>
                    <xdr:row>22</xdr:row>
                    <xdr:rowOff>9525</xdr:rowOff>
                  </to>
                </anchor>
              </controlPr>
            </control>
          </mc:Choice>
        </mc:AlternateContent>
        <mc:AlternateContent xmlns:mc="http://schemas.openxmlformats.org/markup-compatibility/2006">
          <mc:Choice Requires="x14">
            <control shapeId="68625" r:id="rId20" name="Check Box 17">
              <controlPr defaultSize="0" autoFill="0" autoLine="0" autoPict="0">
                <anchor moveWithCells="1">
                  <from>
                    <xdr:col>2</xdr:col>
                    <xdr:colOff>704850</xdr:colOff>
                    <xdr:row>23</xdr:row>
                    <xdr:rowOff>161925</xdr:rowOff>
                  </from>
                  <to>
                    <xdr:col>3</xdr:col>
                    <xdr:colOff>0</xdr:colOff>
                    <xdr:row>23</xdr:row>
                    <xdr:rowOff>352425</xdr:rowOff>
                  </to>
                </anchor>
              </controlPr>
            </control>
          </mc:Choice>
        </mc:AlternateContent>
        <mc:AlternateContent xmlns:mc="http://schemas.openxmlformats.org/markup-compatibility/2006">
          <mc:Choice Requires="x14">
            <control shapeId="68626" r:id="rId21" name="Check Box 18">
              <controlPr defaultSize="0" autoFill="0" autoLine="0" autoPict="0">
                <anchor moveWithCells="1">
                  <from>
                    <xdr:col>2</xdr:col>
                    <xdr:colOff>704850</xdr:colOff>
                    <xdr:row>24</xdr:row>
                    <xdr:rowOff>180975</xdr:rowOff>
                  </from>
                  <to>
                    <xdr:col>3</xdr:col>
                    <xdr:colOff>0</xdr:colOff>
                    <xdr:row>24</xdr:row>
                    <xdr:rowOff>371475</xdr:rowOff>
                  </to>
                </anchor>
              </controlPr>
            </control>
          </mc:Choice>
        </mc:AlternateContent>
        <mc:AlternateContent xmlns:mc="http://schemas.openxmlformats.org/markup-compatibility/2006">
          <mc:Choice Requires="x14">
            <control shapeId="68627" r:id="rId22" name="Check Box 19">
              <controlPr defaultSize="0" autoFill="0" autoLine="0" autoPict="0">
                <anchor moveWithCells="1">
                  <from>
                    <xdr:col>2</xdr:col>
                    <xdr:colOff>704850</xdr:colOff>
                    <xdr:row>26</xdr:row>
                    <xdr:rowOff>76200</xdr:rowOff>
                  </from>
                  <to>
                    <xdr:col>3</xdr:col>
                    <xdr:colOff>9525</xdr:colOff>
                    <xdr:row>26</xdr:row>
                    <xdr:rowOff>266700</xdr:rowOff>
                  </to>
                </anchor>
              </controlPr>
            </control>
          </mc:Choice>
        </mc:AlternateContent>
        <mc:AlternateContent xmlns:mc="http://schemas.openxmlformats.org/markup-compatibility/2006">
          <mc:Choice Requires="x14">
            <control shapeId="68628" r:id="rId23" name="Check Box 20">
              <controlPr defaultSize="0" autoFill="0" autoLine="0" autoPict="0">
                <anchor moveWithCells="1">
                  <from>
                    <xdr:col>0</xdr:col>
                    <xdr:colOff>419100</xdr:colOff>
                    <xdr:row>29</xdr:row>
                    <xdr:rowOff>0</xdr:rowOff>
                  </from>
                  <to>
                    <xdr:col>1</xdr:col>
                    <xdr:colOff>0</xdr:colOff>
                    <xdr:row>30</xdr:row>
                    <xdr:rowOff>9525</xdr:rowOff>
                  </to>
                </anchor>
              </controlPr>
            </control>
          </mc:Choice>
        </mc:AlternateContent>
        <mc:AlternateContent xmlns:mc="http://schemas.openxmlformats.org/markup-compatibility/2006">
          <mc:Choice Requires="x14">
            <control shapeId="68629" r:id="rId24" name="Check Box 21">
              <controlPr defaultSize="0" autoFill="0" autoLine="0" autoPict="0">
                <anchor moveWithCells="1">
                  <from>
                    <xdr:col>0</xdr:col>
                    <xdr:colOff>428625</xdr:colOff>
                    <xdr:row>29</xdr:row>
                    <xdr:rowOff>180975</xdr:rowOff>
                  </from>
                  <to>
                    <xdr:col>1</xdr:col>
                    <xdr:colOff>0</xdr:colOff>
                    <xdr:row>31</xdr:row>
                    <xdr:rowOff>0</xdr:rowOff>
                  </to>
                </anchor>
              </controlPr>
            </control>
          </mc:Choice>
        </mc:AlternateContent>
        <mc:AlternateContent xmlns:mc="http://schemas.openxmlformats.org/markup-compatibility/2006">
          <mc:Choice Requires="x14">
            <control shapeId="68630" r:id="rId25" name="Check Box 22">
              <controlPr defaultSize="0" autoFill="0" autoLine="0" autoPict="0">
                <anchor moveWithCells="1">
                  <from>
                    <xdr:col>0</xdr:col>
                    <xdr:colOff>409575</xdr:colOff>
                    <xdr:row>32</xdr:row>
                    <xdr:rowOff>200025</xdr:rowOff>
                  </from>
                  <to>
                    <xdr:col>1</xdr:col>
                    <xdr:colOff>0</xdr:colOff>
                    <xdr:row>34</xdr:row>
                    <xdr:rowOff>0</xdr:rowOff>
                  </to>
                </anchor>
              </controlPr>
            </control>
          </mc:Choice>
        </mc:AlternateContent>
        <mc:AlternateContent xmlns:mc="http://schemas.openxmlformats.org/markup-compatibility/2006">
          <mc:Choice Requires="x14">
            <control shapeId="68631" r:id="rId26" name="Check Box 23">
              <controlPr defaultSize="0" autoFill="0" autoLine="0" autoPict="0">
                <anchor moveWithCells="1">
                  <from>
                    <xdr:col>0</xdr:col>
                    <xdr:colOff>409575</xdr:colOff>
                    <xdr:row>33</xdr:row>
                    <xdr:rowOff>180975</xdr:rowOff>
                  </from>
                  <to>
                    <xdr:col>1</xdr:col>
                    <xdr:colOff>0</xdr:colOff>
                    <xdr:row>35</xdr:row>
                    <xdr:rowOff>0</xdr:rowOff>
                  </to>
                </anchor>
              </controlPr>
            </control>
          </mc:Choice>
        </mc:AlternateContent>
        <mc:AlternateContent xmlns:mc="http://schemas.openxmlformats.org/markup-compatibility/2006">
          <mc:Choice Requires="x14">
            <control shapeId="68633" r:id="rId27" name="Check Box 25">
              <controlPr defaultSize="0" autoFill="0" autoLine="0" autoPict="0">
                <anchor moveWithCells="1">
                  <from>
                    <xdr:col>0</xdr:col>
                    <xdr:colOff>409575</xdr:colOff>
                    <xdr:row>35</xdr:row>
                    <xdr:rowOff>171450</xdr:rowOff>
                  </from>
                  <to>
                    <xdr:col>1</xdr:col>
                    <xdr:colOff>0</xdr:colOff>
                    <xdr:row>36</xdr:row>
                    <xdr:rowOff>180975</xdr:rowOff>
                  </to>
                </anchor>
              </controlPr>
            </control>
          </mc:Choice>
        </mc:AlternateContent>
        <mc:AlternateContent xmlns:mc="http://schemas.openxmlformats.org/markup-compatibility/2006">
          <mc:Choice Requires="x14">
            <control shapeId="68634" r:id="rId28" name="Check Box 26">
              <controlPr defaultSize="0" autoFill="0" autoLine="0" autoPict="0">
                <anchor moveWithCells="1">
                  <from>
                    <xdr:col>0</xdr:col>
                    <xdr:colOff>409575</xdr:colOff>
                    <xdr:row>42</xdr:row>
                    <xdr:rowOff>9525</xdr:rowOff>
                  </from>
                  <to>
                    <xdr:col>1</xdr:col>
                    <xdr:colOff>0</xdr:colOff>
                    <xdr:row>43</xdr:row>
                    <xdr:rowOff>9525</xdr:rowOff>
                  </to>
                </anchor>
              </controlPr>
            </control>
          </mc:Choice>
        </mc:AlternateContent>
        <mc:AlternateContent xmlns:mc="http://schemas.openxmlformats.org/markup-compatibility/2006">
          <mc:Choice Requires="x14">
            <control shapeId="68635" r:id="rId29" name="Check Box 27">
              <controlPr defaultSize="0" autoFill="0" autoLine="0" autoPict="0">
                <anchor moveWithCells="1">
                  <from>
                    <xdr:col>1</xdr:col>
                    <xdr:colOff>676275</xdr:colOff>
                    <xdr:row>36</xdr:row>
                    <xdr:rowOff>180975</xdr:rowOff>
                  </from>
                  <to>
                    <xdr:col>2</xdr:col>
                    <xdr:colOff>0</xdr:colOff>
                    <xdr:row>38</xdr:row>
                    <xdr:rowOff>0</xdr:rowOff>
                  </to>
                </anchor>
              </controlPr>
            </control>
          </mc:Choice>
        </mc:AlternateContent>
        <mc:AlternateContent xmlns:mc="http://schemas.openxmlformats.org/markup-compatibility/2006">
          <mc:Choice Requires="x14">
            <control shapeId="68636" r:id="rId30" name="Check Box 28">
              <controlPr defaultSize="0" autoFill="0" autoLine="0" autoPict="0">
                <anchor moveWithCells="1">
                  <from>
                    <xdr:col>0</xdr:col>
                    <xdr:colOff>409575</xdr:colOff>
                    <xdr:row>38</xdr:row>
                    <xdr:rowOff>171450</xdr:rowOff>
                  </from>
                  <to>
                    <xdr:col>1</xdr:col>
                    <xdr:colOff>0</xdr:colOff>
                    <xdr:row>39</xdr:row>
                    <xdr:rowOff>180975</xdr:rowOff>
                  </to>
                </anchor>
              </controlPr>
            </control>
          </mc:Choice>
        </mc:AlternateContent>
        <mc:AlternateContent xmlns:mc="http://schemas.openxmlformats.org/markup-compatibility/2006">
          <mc:Choice Requires="x14">
            <control shapeId="68637" r:id="rId31" name="Check Box 29">
              <controlPr defaultSize="0" autoFill="0" autoLine="0" autoPict="0">
                <anchor moveWithCells="1">
                  <from>
                    <xdr:col>1</xdr:col>
                    <xdr:colOff>676275</xdr:colOff>
                    <xdr:row>39</xdr:row>
                    <xdr:rowOff>180975</xdr:rowOff>
                  </from>
                  <to>
                    <xdr:col>2</xdr:col>
                    <xdr:colOff>0</xdr:colOff>
                    <xdr:row>41</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1"/>
  <sheetViews>
    <sheetView zoomScaleNormal="100" zoomScaleSheetLayoutView="100" workbookViewId="0">
      <selection activeCell="L1" sqref="L1"/>
    </sheetView>
  </sheetViews>
  <sheetFormatPr baseColWidth="10" defaultColWidth="11.42578125" defaultRowHeight="15" x14ac:dyDescent="0.25"/>
  <cols>
    <col min="1" max="1" width="9.7109375" style="3" customWidth="1"/>
    <col min="2" max="2" width="10.85546875" style="3" customWidth="1"/>
    <col min="3" max="6" width="12.7109375" style="3" customWidth="1"/>
    <col min="7" max="7" width="17.7109375" style="3" customWidth="1"/>
    <col min="8" max="8" width="12.7109375" style="12" hidden="1" customWidth="1"/>
    <col min="9" max="9" width="8.7109375" style="12" hidden="1" customWidth="1"/>
    <col min="10" max="10" width="8.7109375" style="28" hidden="1" customWidth="1"/>
    <col min="11" max="11" width="11.42578125" style="28" hidden="1" customWidth="1"/>
    <col min="12" max="16384" width="11.42578125" style="6"/>
  </cols>
  <sheetData>
    <row r="1" spans="1:11" ht="43.35" customHeight="1" thickBot="1" x14ac:dyDescent="0.3">
      <c r="A1" s="142" t="s">
        <v>0</v>
      </c>
      <c r="B1" s="142"/>
      <c r="C1" s="142"/>
      <c r="D1" s="142"/>
      <c r="E1" s="142"/>
      <c r="F1" s="142"/>
      <c r="G1" s="142"/>
      <c r="H1" s="5" t="s">
        <v>74</v>
      </c>
      <c r="I1" s="5" t="s">
        <v>370</v>
      </c>
      <c r="K1" s="5" t="s">
        <v>376</v>
      </c>
    </row>
    <row r="2" spans="1:11" ht="15" customHeight="1" thickBot="1" x14ac:dyDescent="0.3">
      <c r="A2" s="57"/>
      <c r="B2" s="57"/>
      <c r="C2" s="57"/>
      <c r="D2" s="57"/>
      <c r="E2" s="57"/>
      <c r="F2" s="57"/>
      <c r="G2" s="57"/>
      <c r="H2" s="5"/>
      <c r="I2" s="21">
        <f>SUM(I3:I81)</f>
        <v>104</v>
      </c>
      <c r="K2" s="21">
        <f>SUM(K3:K81)</f>
        <v>0</v>
      </c>
    </row>
    <row r="3" spans="1:11" ht="15" customHeight="1" x14ac:dyDescent="0.25">
      <c r="A3" s="56" t="s">
        <v>339</v>
      </c>
      <c r="B3" s="57"/>
      <c r="C3" s="57"/>
      <c r="D3" s="57"/>
      <c r="E3" s="57"/>
      <c r="F3" s="57"/>
      <c r="G3" s="57"/>
      <c r="H3" s="5"/>
      <c r="I3" s="12">
        <v>6</v>
      </c>
    </row>
    <row r="4" spans="1:11" s="17" customFormat="1" ht="30" customHeight="1" x14ac:dyDescent="0.25">
      <c r="A4" s="55"/>
      <c r="B4" s="158" t="s">
        <v>343</v>
      </c>
      <c r="C4" s="158"/>
      <c r="D4" s="158"/>
      <c r="E4" s="158"/>
      <c r="F4" s="158"/>
      <c r="G4" s="158"/>
      <c r="H4" s="12">
        <v>6</v>
      </c>
      <c r="I4" s="12"/>
      <c r="J4" s="29" t="b">
        <v>0</v>
      </c>
      <c r="K4" s="29">
        <f>J4*H4</f>
        <v>0</v>
      </c>
    </row>
    <row r="5" spans="1:11" s="17" customFormat="1" ht="15" customHeight="1" x14ac:dyDescent="0.25">
      <c r="A5" s="55"/>
      <c r="B5" s="55"/>
      <c r="C5" s="55"/>
      <c r="D5" s="55"/>
      <c r="E5" s="55"/>
      <c r="F5" s="55"/>
      <c r="G5" s="55"/>
      <c r="H5" s="16"/>
      <c r="I5" s="12"/>
      <c r="J5" s="29"/>
      <c r="K5" s="29"/>
    </row>
    <row r="6" spans="1:11" s="17" customFormat="1" ht="15" customHeight="1" x14ac:dyDescent="0.25">
      <c r="A6" s="159" t="s">
        <v>344</v>
      </c>
      <c r="B6" s="159"/>
      <c r="C6" s="159"/>
      <c r="D6" s="55"/>
      <c r="E6" s="55"/>
      <c r="F6" s="55"/>
      <c r="G6" s="55"/>
      <c r="H6" s="16"/>
      <c r="I6" s="12">
        <v>4</v>
      </c>
      <c r="J6" s="29"/>
      <c r="K6" s="29"/>
    </row>
    <row r="7" spans="1:11" s="17" customFormat="1" ht="30" customHeight="1" x14ac:dyDescent="0.25">
      <c r="A7" s="55"/>
      <c r="B7" s="158" t="s">
        <v>345</v>
      </c>
      <c r="C7" s="158"/>
      <c r="D7" s="158"/>
      <c r="E7" s="158"/>
      <c r="F7" s="158"/>
      <c r="G7" s="158"/>
      <c r="H7" s="12">
        <v>2</v>
      </c>
      <c r="I7" s="12"/>
      <c r="J7" s="29" t="b">
        <v>0</v>
      </c>
      <c r="K7" s="29">
        <f t="shared" ref="K7:K55" si="0">J7*H7</f>
        <v>0</v>
      </c>
    </row>
    <row r="8" spans="1:11" s="17" customFormat="1" ht="15" customHeight="1" x14ac:dyDescent="0.25">
      <c r="A8" s="2" t="str">
        <f>IF(((J8)*AND(NOT($J$7))), "FEHLER 1", "")</f>
        <v/>
      </c>
      <c r="B8" s="55"/>
      <c r="C8" s="158" t="s">
        <v>346</v>
      </c>
      <c r="D8" s="158"/>
      <c r="E8" s="158"/>
      <c r="F8" s="158"/>
      <c r="G8" s="158"/>
      <c r="H8" s="12">
        <v>2</v>
      </c>
      <c r="I8" s="12"/>
      <c r="J8" s="29" t="b">
        <v>0</v>
      </c>
      <c r="K8" s="29">
        <f t="shared" si="0"/>
        <v>0</v>
      </c>
    </row>
    <row r="9" spans="1:11" s="17" customFormat="1" ht="15" customHeight="1" x14ac:dyDescent="0.25">
      <c r="A9" s="55"/>
      <c r="B9" s="55"/>
      <c r="C9" s="55"/>
      <c r="D9" s="55"/>
      <c r="E9" s="55"/>
      <c r="F9" s="55"/>
      <c r="G9" s="55"/>
      <c r="H9" s="12"/>
      <c r="I9" s="12"/>
      <c r="J9" s="29"/>
      <c r="K9" s="29"/>
    </row>
    <row r="10" spans="1:11" s="17" customFormat="1" ht="15" customHeight="1" x14ac:dyDescent="0.25">
      <c r="A10" s="159" t="s">
        <v>347</v>
      </c>
      <c r="B10" s="159"/>
      <c r="C10" s="159"/>
      <c r="D10" s="55"/>
      <c r="E10" s="55"/>
      <c r="F10" s="55"/>
      <c r="G10" s="55"/>
      <c r="H10" s="12"/>
      <c r="I10" s="12">
        <v>7</v>
      </c>
      <c r="J10" s="29"/>
      <c r="K10" s="29"/>
    </row>
    <row r="11" spans="1:11" s="17" customFormat="1" ht="30" customHeight="1" x14ac:dyDescent="0.25">
      <c r="A11" s="55"/>
      <c r="B11" s="158" t="s">
        <v>352</v>
      </c>
      <c r="C11" s="158"/>
      <c r="D11" s="158"/>
      <c r="E11" s="158"/>
      <c r="F11" s="158"/>
      <c r="G11" s="158"/>
      <c r="H11" s="12">
        <v>2</v>
      </c>
      <c r="I11" s="12"/>
      <c r="J11" s="29" t="b">
        <v>0</v>
      </c>
      <c r="K11" s="29">
        <f t="shared" si="0"/>
        <v>0</v>
      </c>
    </row>
    <row r="12" spans="1:11" s="17" customFormat="1" ht="15" customHeight="1" x14ac:dyDescent="0.25">
      <c r="A12" s="2" t="str">
        <f>IF(((J12)*AND(NOT($J$11))), "FEHLER 1", "")</f>
        <v/>
      </c>
      <c r="B12" s="55"/>
      <c r="C12" s="158" t="s">
        <v>348</v>
      </c>
      <c r="D12" s="158"/>
      <c r="E12" s="158"/>
      <c r="F12" s="158"/>
      <c r="G12" s="158"/>
      <c r="H12" s="12">
        <v>1</v>
      </c>
      <c r="I12" s="12"/>
      <c r="J12" s="29" t="b">
        <v>0</v>
      </c>
      <c r="K12" s="29">
        <f t="shared" si="0"/>
        <v>0</v>
      </c>
    </row>
    <row r="13" spans="1:11" s="17" customFormat="1" ht="15" customHeight="1" x14ac:dyDescent="0.25">
      <c r="A13" s="2" t="str">
        <f t="shared" ref="A13:A16" si="1">IF(((J13)*AND(NOT($J$11))), "FEHLER 1", "")</f>
        <v/>
      </c>
      <c r="B13" s="55"/>
      <c r="C13" s="158" t="s">
        <v>350</v>
      </c>
      <c r="D13" s="158"/>
      <c r="E13" s="158"/>
      <c r="F13" s="158"/>
      <c r="G13" s="158"/>
      <c r="H13" s="12">
        <v>1</v>
      </c>
      <c r="I13" s="12"/>
      <c r="J13" s="29" t="b">
        <v>0</v>
      </c>
      <c r="K13" s="29">
        <f t="shared" si="0"/>
        <v>0</v>
      </c>
    </row>
    <row r="14" spans="1:11" s="17" customFormat="1" ht="15" customHeight="1" x14ac:dyDescent="0.25">
      <c r="A14" s="2" t="str">
        <f t="shared" si="1"/>
        <v/>
      </c>
      <c r="B14" s="55"/>
      <c r="C14" s="158" t="s">
        <v>349</v>
      </c>
      <c r="D14" s="158"/>
      <c r="E14" s="158"/>
      <c r="F14" s="158"/>
      <c r="G14" s="158"/>
      <c r="H14" s="12">
        <v>1</v>
      </c>
      <c r="I14" s="12"/>
      <c r="J14" s="29" t="b">
        <v>0</v>
      </c>
      <c r="K14" s="29">
        <f t="shared" si="0"/>
        <v>0</v>
      </c>
    </row>
    <row r="15" spans="1:11" s="17" customFormat="1" ht="15" customHeight="1" x14ac:dyDescent="0.25">
      <c r="A15" s="2" t="str">
        <f t="shared" si="1"/>
        <v/>
      </c>
      <c r="B15" s="55"/>
      <c r="C15" s="158" t="s">
        <v>351</v>
      </c>
      <c r="D15" s="158"/>
      <c r="E15" s="158"/>
      <c r="F15" s="158"/>
      <c r="G15" s="158"/>
      <c r="H15" s="12">
        <v>1</v>
      </c>
      <c r="I15" s="12"/>
      <c r="J15" s="29" t="b">
        <v>0</v>
      </c>
      <c r="K15" s="29">
        <f t="shared" si="0"/>
        <v>0</v>
      </c>
    </row>
    <row r="16" spans="1:11" s="17" customFormat="1" ht="15" customHeight="1" x14ac:dyDescent="0.25">
      <c r="A16" s="2" t="str">
        <f t="shared" si="1"/>
        <v/>
      </c>
      <c r="B16" s="55"/>
      <c r="C16" s="158" t="s">
        <v>353</v>
      </c>
      <c r="D16" s="158"/>
      <c r="E16" s="158"/>
      <c r="F16" s="158"/>
      <c r="G16" s="158"/>
      <c r="H16" s="12">
        <v>1</v>
      </c>
      <c r="I16" s="12"/>
      <c r="J16" s="29" t="b">
        <v>0</v>
      </c>
      <c r="K16" s="29">
        <f t="shared" si="0"/>
        <v>0</v>
      </c>
    </row>
    <row r="17" spans="1:11" s="17" customFormat="1" ht="15" customHeight="1" x14ac:dyDescent="0.25">
      <c r="A17" s="55"/>
      <c r="B17" s="55"/>
      <c r="C17" s="55"/>
      <c r="D17" s="55"/>
      <c r="E17" s="55"/>
      <c r="F17" s="55"/>
      <c r="G17" s="55"/>
      <c r="H17" s="12"/>
      <c r="I17" s="12"/>
      <c r="J17" s="29"/>
      <c r="K17" s="29"/>
    </row>
    <row r="18" spans="1:11" s="19" customFormat="1" ht="15" customHeight="1" x14ac:dyDescent="0.25">
      <c r="A18" s="98"/>
      <c r="B18" s="99"/>
      <c r="C18" s="100"/>
      <c r="D18" s="101"/>
      <c r="E18" s="68"/>
      <c r="F18" s="102"/>
      <c r="G18" s="102"/>
      <c r="H18" s="18"/>
      <c r="I18" s="11"/>
      <c r="J18" s="30"/>
      <c r="K18" s="29"/>
    </row>
    <row r="19" spans="1:11" ht="15" customHeight="1" x14ac:dyDescent="0.25">
      <c r="A19" s="13" t="s">
        <v>286</v>
      </c>
      <c r="B19" s="58"/>
      <c r="C19" s="59"/>
      <c r="D19" s="95"/>
      <c r="E19" s="91"/>
      <c r="F19" s="96"/>
      <c r="G19" s="96"/>
      <c r="H19" s="5"/>
      <c r="I19" s="12">
        <v>28</v>
      </c>
      <c r="K19" s="29"/>
    </row>
    <row r="20" spans="1:11" ht="32.25" customHeight="1" x14ac:dyDescent="0.25">
      <c r="B20" s="153" t="s">
        <v>282</v>
      </c>
      <c r="C20" s="156"/>
      <c r="D20" s="156"/>
      <c r="E20" s="156"/>
      <c r="F20" s="156"/>
      <c r="G20" s="156"/>
      <c r="H20" s="12">
        <v>2</v>
      </c>
      <c r="J20" s="28" t="b">
        <v>0</v>
      </c>
      <c r="K20" s="29">
        <f t="shared" si="0"/>
        <v>0</v>
      </c>
    </row>
    <row r="21" spans="1:11" ht="30" customHeight="1" x14ac:dyDescent="0.25">
      <c r="B21" s="153" t="s">
        <v>151</v>
      </c>
      <c r="C21" s="156"/>
      <c r="D21" s="156"/>
      <c r="E21" s="156"/>
      <c r="F21" s="156"/>
      <c r="G21" s="156"/>
      <c r="H21" s="12">
        <v>2</v>
      </c>
      <c r="J21" s="28" t="b">
        <v>0</v>
      </c>
      <c r="K21" s="29">
        <f t="shared" si="0"/>
        <v>0</v>
      </c>
    </row>
    <row r="22" spans="1:11" x14ac:dyDescent="0.25">
      <c r="A22" s="2" t="str">
        <f>IF(((J22)*AND(NOT($J$21))), "FEHLER 1", "")</f>
        <v/>
      </c>
      <c r="C22" s="31" t="s">
        <v>134</v>
      </c>
      <c r="H22" s="12">
        <v>1</v>
      </c>
      <c r="J22" s="28" t="b">
        <v>0</v>
      </c>
      <c r="K22" s="29">
        <f t="shared" si="0"/>
        <v>0</v>
      </c>
    </row>
    <row r="23" spans="1:11" x14ac:dyDescent="0.25">
      <c r="A23" s="2" t="str">
        <f t="shared" ref="A23:A25" si="2">IF(((J23)*AND(NOT($J$21))), "FEHLER 1", "")</f>
        <v/>
      </c>
      <c r="C23" s="31" t="s">
        <v>135</v>
      </c>
      <c r="H23" s="12">
        <v>1</v>
      </c>
      <c r="J23" s="28" t="b">
        <v>0</v>
      </c>
      <c r="K23" s="29">
        <f t="shared" si="0"/>
        <v>0</v>
      </c>
    </row>
    <row r="24" spans="1:11" x14ac:dyDescent="0.25">
      <c r="A24" s="2" t="str">
        <f t="shared" si="2"/>
        <v/>
      </c>
      <c r="C24" s="31" t="s">
        <v>136</v>
      </c>
      <c r="H24" s="12">
        <v>5</v>
      </c>
      <c r="J24" s="28" t="b">
        <v>0</v>
      </c>
      <c r="K24" s="29">
        <f t="shared" si="0"/>
        <v>0</v>
      </c>
    </row>
    <row r="25" spans="1:11" x14ac:dyDescent="0.25">
      <c r="A25" s="2" t="str">
        <f t="shared" si="2"/>
        <v/>
      </c>
      <c r="C25" s="31" t="s">
        <v>137</v>
      </c>
      <c r="H25" s="12">
        <v>2</v>
      </c>
      <c r="J25" s="28" t="b">
        <v>0</v>
      </c>
      <c r="K25" s="29">
        <f t="shared" si="0"/>
        <v>0</v>
      </c>
    </row>
    <row r="26" spans="1:11" ht="45" customHeight="1" x14ac:dyDescent="0.25">
      <c r="B26" s="153" t="s">
        <v>284</v>
      </c>
      <c r="C26" s="156"/>
      <c r="D26" s="156"/>
      <c r="E26" s="156"/>
      <c r="F26" s="156"/>
      <c r="G26" s="156"/>
      <c r="H26" s="12">
        <v>2</v>
      </c>
      <c r="J26" s="28" t="b">
        <v>0</v>
      </c>
      <c r="K26" s="29">
        <f t="shared" si="0"/>
        <v>0</v>
      </c>
    </row>
    <row r="27" spans="1:11" x14ac:dyDescent="0.25">
      <c r="A27" s="2" t="str">
        <f>IF(((J27)*AND(NOT($J$26))), "FEHLER 1", "")</f>
        <v/>
      </c>
      <c r="B27" s="4"/>
      <c r="C27" s="31" t="s">
        <v>138</v>
      </c>
      <c r="G27" s="39" t="str">
        <f>IF(J27*AND(OR(J28,J29)), "FEHLER 2", "")</f>
        <v/>
      </c>
      <c r="H27" s="12">
        <v>1</v>
      </c>
      <c r="J27" s="28" t="b">
        <v>0</v>
      </c>
      <c r="K27" s="29">
        <f t="shared" si="0"/>
        <v>0</v>
      </c>
    </row>
    <row r="28" spans="1:11" x14ac:dyDescent="0.25">
      <c r="A28" s="2" t="str">
        <f t="shared" ref="A28:A29" si="3">IF(((J28)*AND(NOT($J$26))), "FEHLER 1", "")</f>
        <v/>
      </c>
      <c r="B28" s="4"/>
      <c r="C28" s="31" t="s">
        <v>139</v>
      </c>
      <c r="G28" s="39" t="str">
        <f>IF(J28*AND(OR(J29,J27)), "FEHLER 2", "")</f>
        <v/>
      </c>
      <c r="H28" s="12">
        <v>2</v>
      </c>
      <c r="J28" s="28" t="b">
        <v>0</v>
      </c>
      <c r="K28" s="29">
        <f t="shared" si="0"/>
        <v>0</v>
      </c>
    </row>
    <row r="29" spans="1:11" x14ac:dyDescent="0.25">
      <c r="A29" s="2" t="str">
        <f t="shared" si="3"/>
        <v/>
      </c>
      <c r="B29" s="4"/>
      <c r="C29" s="31" t="s">
        <v>140</v>
      </c>
      <c r="G29" s="39" t="str">
        <f>IF(J29*AND(OR(J27,J28)), "FEHLER 2", "")</f>
        <v/>
      </c>
      <c r="H29" s="12">
        <v>3</v>
      </c>
      <c r="J29" s="28" t="b">
        <v>0</v>
      </c>
      <c r="K29" s="29">
        <f t="shared" si="0"/>
        <v>0</v>
      </c>
    </row>
    <row r="30" spans="1:11" ht="15.75" x14ac:dyDescent="0.25">
      <c r="B30" s="4"/>
      <c r="C30" s="15"/>
      <c r="K30" s="29"/>
    </row>
    <row r="31" spans="1:11" x14ac:dyDescent="0.25">
      <c r="B31" s="4" t="s">
        <v>141</v>
      </c>
      <c r="K31" s="29"/>
    </row>
    <row r="32" spans="1:11" x14ac:dyDescent="0.25">
      <c r="A32" s="2" t="str">
        <f>IF(((J32)*AND(NOT($J$26))), "FEHLER 1", "")</f>
        <v/>
      </c>
      <c r="C32" s="31" t="s">
        <v>142</v>
      </c>
      <c r="H32" s="12">
        <v>2</v>
      </c>
      <c r="J32" s="28" t="b">
        <v>0</v>
      </c>
      <c r="K32" s="29">
        <f t="shared" si="0"/>
        <v>0</v>
      </c>
    </row>
    <row r="33" spans="1:11" x14ac:dyDescent="0.25">
      <c r="A33" s="2" t="str">
        <f t="shared" ref="A33:A38" si="4">IF(((J33)*AND(NOT($J$26))), "FEHLER 1", "")</f>
        <v/>
      </c>
      <c r="C33" s="31" t="s">
        <v>143</v>
      </c>
      <c r="H33" s="12">
        <v>1</v>
      </c>
      <c r="J33" s="28" t="b">
        <v>0</v>
      </c>
      <c r="K33" s="29">
        <f t="shared" si="0"/>
        <v>0</v>
      </c>
    </row>
    <row r="34" spans="1:11" x14ac:dyDescent="0.25">
      <c r="A34" s="2" t="str">
        <f t="shared" si="4"/>
        <v/>
      </c>
      <c r="C34" s="31" t="s">
        <v>144</v>
      </c>
      <c r="H34" s="12">
        <v>1</v>
      </c>
      <c r="J34" s="28" t="b">
        <v>0</v>
      </c>
      <c r="K34" s="29">
        <f t="shared" si="0"/>
        <v>0</v>
      </c>
    </row>
    <row r="35" spans="1:11" x14ac:dyDescent="0.25">
      <c r="A35" s="2" t="str">
        <f t="shared" si="4"/>
        <v/>
      </c>
      <c r="C35" s="31" t="s">
        <v>145</v>
      </c>
      <c r="H35" s="12">
        <v>2</v>
      </c>
      <c r="J35" s="28" t="b">
        <v>0</v>
      </c>
      <c r="K35" s="29">
        <f t="shared" si="0"/>
        <v>0</v>
      </c>
    </row>
    <row r="36" spans="1:11" x14ac:dyDescent="0.25">
      <c r="A36" s="2" t="str">
        <f t="shared" si="4"/>
        <v/>
      </c>
      <c r="C36" s="31" t="s">
        <v>146</v>
      </c>
      <c r="H36" s="12">
        <v>2</v>
      </c>
      <c r="J36" s="28" t="b">
        <v>0</v>
      </c>
      <c r="K36" s="29">
        <f t="shared" si="0"/>
        <v>0</v>
      </c>
    </row>
    <row r="37" spans="1:11" x14ac:dyDescent="0.25">
      <c r="A37" s="2" t="str">
        <f t="shared" si="4"/>
        <v/>
      </c>
      <c r="B37" s="4"/>
      <c r="K37" s="29"/>
    </row>
    <row r="38" spans="1:11" ht="46.5" customHeight="1" x14ac:dyDescent="0.25">
      <c r="A38" s="2" t="str">
        <f t="shared" si="4"/>
        <v/>
      </c>
      <c r="C38" s="158" t="s">
        <v>152</v>
      </c>
      <c r="D38" s="159"/>
      <c r="E38" s="159"/>
      <c r="F38" s="159"/>
      <c r="G38" s="159"/>
      <c r="H38" s="12">
        <v>2</v>
      </c>
      <c r="J38" s="28" t="b">
        <v>0</v>
      </c>
      <c r="K38" s="29">
        <f t="shared" si="0"/>
        <v>0</v>
      </c>
    </row>
    <row r="39" spans="1:11" ht="15" customHeight="1" x14ac:dyDescent="0.25">
      <c r="A39" s="2"/>
      <c r="C39" s="55"/>
      <c r="D39" s="56"/>
      <c r="E39" s="56"/>
      <c r="F39" s="56"/>
      <c r="G39" s="56"/>
      <c r="K39" s="29"/>
    </row>
    <row r="40" spans="1:11" ht="15" customHeight="1" x14ac:dyDescent="0.25">
      <c r="A40" s="97" t="s">
        <v>287</v>
      </c>
      <c r="C40" s="55"/>
      <c r="D40" s="56"/>
      <c r="E40" s="56"/>
      <c r="F40" s="56"/>
      <c r="G40" s="56"/>
      <c r="I40" s="12">
        <v>9</v>
      </c>
      <c r="K40" s="29"/>
    </row>
    <row r="41" spans="1:11" ht="45" customHeight="1" x14ac:dyDescent="0.25">
      <c r="A41" s="2"/>
      <c r="B41" s="141" t="s">
        <v>336</v>
      </c>
      <c r="C41" s="141"/>
      <c r="D41" s="141"/>
      <c r="E41" s="141"/>
      <c r="F41" s="141"/>
      <c r="G41" s="141"/>
      <c r="H41" s="12">
        <v>2</v>
      </c>
      <c r="J41" s="28" t="b">
        <v>0</v>
      </c>
      <c r="K41" s="29">
        <f t="shared" si="0"/>
        <v>0</v>
      </c>
    </row>
    <row r="42" spans="1:11" ht="45.75" customHeight="1" x14ac:dyDescent="0.25">
      <c r="A42" s="2"/>
      <c r="B42" s="168" t="s">
        <v>335</v>
      </c>
      <c r="C42" s="168"/>
      <c r="D42" s="168"/>
      <c r="E42" s="168"/>
      <c r="F42" s="168"/>
      <c r="G42" s="168"/>
      <c r="H42" s="12">
        <v>1</v>
      </c>
      <c r="J42" s="28" t="b">
        <v>0</v>
      </c>
      <c r="K42" s="29">
        <f t="shared" si="0"/>
        <v>0</v>
      </c>
    </row>
    <row r="43" spans="1:11" ht="60" customHeight="1" x14ac:dyDescent="0.25">
      <c r="A43" s="2"/>
      <c r="B43" s="168" t="s">
        <v>337</v>
      </c>
      <c r="C43" s="168"/>
      <c r="D43" s="168"/>
      <c r="E43" s="168"/>
      <c r="F43" s="168"/>
      <c r="G43" s="168"/>
      <c r="H43" s="12">
        <v>4</v>
      </c>
      <c r="J43" s="28" t="b">
        <v>0</v>
      </c>
      <c r="K43" s="29">
        <f t="shared" si="0"/>
        <v>0</v>
      </c>
    </row>
    <row r="44" spans="1:11" ht="30" customHeight="1" x14ac:dyDescent="0.25">
      <c r="A44" s="2"/>
      <c r="B44" s="141" t="s">
        <v>338</v>
      </c>
      <c r="C44" s="141"/>
      <c r="D44" s="141"/>
      <c r="E44" s="141"/>
      <c r="F44" s="141"/>
      <c r="G44" s="141"/>
      <c r="H44" s="12">
        <v>2</v>
      </c>
      <c r="J44" s="28" t="b">
        <v>0</v>
      </c>
      <c r="K44" s="29">
        <f t="shared" si="0"/>
        <v>0</v>
      </c>
    </row>
    <row r="45" spans="1:11" ht="15" customHeight="1" x14ac:dyDescent="0.25">
      <c r="A45" s="2"/>
      <c r="C45" s="55"/>
      <c r="D45" s="56"/>
      <c r="E45" s="56"/>
      <c r="F45" s="56"/>
      <c r="G45" s="56"/>
      <c r="K45" s="29"/>
    </row>
    <row r="46" spans="1:11" ht="15" customHeight="1" x14ac:dyDescent="0.25">
      <c r="A46" s="74" t="s">
        <v>302</v>
      </c>
      <c r="C46" s="55"/>
      <c r="D46" s="56"/>
      <c r="E46" s="56"/>
      <c r="F46" s="56"/>
      <c r="G46" s="56"/>
      <c r="I46" s="12">
        <v>13</v>
      </c>
      <c r="K46" s="29"/>
    </row>
    <row r="47" spans="1:11" ht="48" customHeight="1" x14ac:dyDescent="0.25">
      <c r="B47" s="158" t="s">
        <v>290</v>
      </c>
      <c r="C47" s="159"/>
      <c r="D47" s="159"/>
      <c r="E47" s="159"/>
      <c r="F47" s="159"/>
      <c r="G47" s="159"/>
      <c r="H47" s="12">
        <v>2</v>
      </c>
      <c r="J47" s="28" t="b">
        <v>0</v>
      </c>
      <c r="K47" s="29">
        <f t="shared" si="0"/>
        <v>0</v>
      </c>
    </row>
    <row r="48" spans="1:11" ht="36" customHeight="1" x14ac:dyDescent="0.25">
      <c r="A48" s="2" t="str">
        <f>IF(((J48)*AND(NOT($J$47))), "FEHLER 1", "")</f>
        <v/>
      </c>
      <c r="B48" s="4"/>
      <c r="C48" s="158" t="s">
        <v>298</v>
      </c>
      <c r="D48" s="159"/>
      <c r="E48" s="159"/>
      <c r="F48" s="159"/>
      <c r="G48" s="159"/>
      <c r="H48" s="12">
        <v>1</v>
      </c>
      <c r="J48" s="28" t="b">
        <v>0</v>
      </c>
      <c r="K48" s="29">
        <f t="shared" si="0"/>
        <v>0</v>
      </c>
    </row>
    <row r="49" spans="1:11" ht="36" customHeight="1" x14ac:dyDescent="0.25">
      <c r="A49" s="2" t="str">
        <f t="shared" ref="A49:A52" si="5">IF(((J49)*AND(NOT($J$47))), "FEHLER 1", "")</f>
        <v/>
      </c>
      <c r="B49" s="4"/>
      <c r="C49" s="158" t="s">
        <v>299</v>
      </c>
      <c r="D49" s="159"/>
      <c r="E49" s="159"/>
      <c r="F49" s="159"/>
      <c r="G49" s="159"/>
      <c r="H49" s="12">
        <v>1</v>
      </c>
      <c r="J49" s="28" t="b">
        <v>0</v>
      </c>
      <c r="K49" s="29">
        <f t="shared" si="0"/>
        <v>0</v>
      </c>
    </row>
    <row r="50" spans="1:11" ht="36" customHeight="1" x14ac:dyDescent="0.25">
      <c r="A50" s="2" t="str">
        <f t="shared" si="5"/>
        <v/>
      </c>
      <c r="B50" s="4"/>
      <c r="C50" s="158" t="s">
        <v>300</v>
      </c>
      <c r="D50" s="158"/>
      <c r="E50" s="158"/>
      <c r="F50" s="158"/>
      <c r="G50" s="158"/>
      <c r="H50" s="12">
        <v>2</v>
      </c>
      <c r="J50" s="28" t="b">
        <v>0</v>
      </c>
      <c r="K50" s="29">
        <f t="shared" si="0"/>
        <v>0</v>
      </c>
    </row>
    <row r="51" spans="1:11" ht="36" customHeight="1" x14ac:dyDescent="0.25">
      <c r="A51" s="2" t="str">
        <f t="shared" si="5"/>
        <v/>
      </c>
      <c r="B51" s="4"/>
      <c r="C51" s="158" t="s">
        <v>301</v>
      </c>
      <c r="D51" s="159"/>
      <c r="E51" s="159"/>
      <c r="F51" s="159"/>
      <c r="G51" s="159"/>
      <c r="H51" s="12">
        <v>4</v>
      </c>
      <c r="J51" s="28" t="b">
        <v>0</v>
      </c>
      <c r="K51" s="29">
        <f t="shared" si="0"/>
        <v>0</v>
      </c>
    </row>
    <row r="52" spans="1:11" ht="36" customHeight="1" x14ac:dyDescent="0.25">
      <c r="A52" s="2" t="str">
        <f t="shared" si="5"/>
        <v/>
      </c>
      <c r="B52" s="77"/>
      <c r="C52" s="145" t="s">
        <v>153</v>
      </c>
      <c r="D52" s="145"/>
      <c r="E52" s="145"/>
      <c r="F52" s="145"/>
      <c r="G52" s="145"/>
      <c r="H52" s="12">
        <v>3</v>
      </c>
      <c r="J52" s="28" t="b">
        <v>0</v>
      </c>
      <c r="K52" s="29">
        <f t="shared" si="0"/>
        <v>0</v>
      </c>
    </row>
    <row r="53" spans="1:11" s="10" customFormat="1" x14ac:dyDescent="0.25">
      <c r="A53" s="1"/>
      <c r="B53" s="1"/>
      <c r="C53" s="1"/>
      <c r="D53" s="1"/>
      <c r="E53" s="1"/>
      <c r="F53" s="1"/>
      <c r="G53" s="1"/>
      <c r="H53" s="11"/>
      <c r="I53" s="11"/>
      <c r="J53" s="23"/>
      <c r="K53" s="29"/>
    </row>
    <row r="54" spans="1:11" s="10" customFormat="1" ht="15.75" x14ac:dyDescent="0.25">
      <c r="A54" s="13" t="s">
        <v>304</v>
      </c>
      <c r="B54" s="1"/>
      <c r="C54" s="1"/>
      <c r="D54" s="1"/>
      <c r="E54" s="1"/>
      <c r="F54" s="1"/>
      <c r="G54" s="1"/>
      <c r="H54" s="11"/>
      <c r="I54" s="11">
        <v>3</v>
      </c>
      <c r="J54" s="23"/>
      <c r="K54" s="29"/>
    </row>
    <row r="55" spans="1:11" s="10" customFormat="1" ht="30.75" customHeight="1" x14ac:dyDescent="0.25">
      <c r="A55" s="1"/>
      <c r="B55" s="151" t="s">
        <v>305</v>
      </c>
      <c r="C55" s="151"/>
      <c r="D55" s="151"/>
      <c r="E55" s="151"/>
      <c r="F55" s="151"/>
      <c r="G55" s="151"/>
      <c r="H55" s="11">
        <v>3</v>
      </c>
      <c r="I55" s="11"/>
      <c r="J55" s="23" t="b">
        <v>0</v>
      </c>
      <c r="K55" s="29">
        <f t="shared" si="0"/>
        <v>0</v>
      </c>
    </row>
    <row r="57" spans="1:11" ht="15.75" x14ac:dyDescent="0.25">
      <c r="A57" s="13" t="s">
        <v>439</v>
      </c>
    </row>
    <row r="58" spans="1:11" ht="63" customHeight="1" x14ac:dyDescent="0.25">
      <c r="B58" s="141" t="s">
        <v>440</v>
      </c>
      <c r="C58" s="141"/>
      <c r="D58" s="141"/>
      <c r="E58" s="141"/>
      <c r="F58" s="141"/>
      <c r="G58" s="141"/>
      <c r="I58" s="12">
        <v>10</v>
      </c>
    </row>
    <row r="59" spans="1:11" ht="29.25" customHeight="1" x14ac:dyDescent="0.25">
      <c r="C59" s="141" t="s">
        <v>441</v>
      </c>
      <c r="D59" s="141"/>
      <c r="E59" s="141"/>
      <c r="F59" s="141"/>
      <c r="G59" s="39" t="str">
        <f>IF(J59*AND(OR(J60,J61)), "FEHLER 2", "")</f>
        <v/>
      </c>
      <c r="H59" s="12">
        <v>0</v>
      </c>
      <c r="J59" s="28" t="b">
        <v>0</v>
      </c>
      <c r="K59" s="29">
        <f t="shared" ref="K59:K67" si="6">J59*H59</f>
        <v>0</v>
      </c>
    </row>
    <row r="60" spans="1:11" x14ac:dyDescent="0.25">
      <c r="C60" s="3" t="s">
        <v>442</v>
      </c>
      <c r="G60" s="39" t="str">
        <f>IF(J60*AND(OR(J61,J59)), "FEHLER 2", "")</f>
        <v/>
      </c>
      <c r="H60" s="12">
        <v>6</v>
      </c>
      <c r="J60" s="28" t="b">
        <v>0</v>
      </c>
      <c r="K60" s="29">
        <f t="shared" si="6"/>
        <v>0</v>
      </c>
    </row>
    <row r="61" spans="1:11" x14ac:dyDescent="0.25">
      <c r="C61" s="3" t="s">
        <v>443</v>
      </c>
      <c r="G61" s="39" t="str">
        <f>IF(J61*AND(OR(J59,J60)), "FEHLER 2", "")</f>
        <v/>
      </c>
      <c r="H61" s="12">
        <v>10</v>
      </c>
      <c r="J61" s="28" t="b">
        <v>0</v>
      </c>
      <c r="K61" s="29">
        <f t="shared" si="6"/>
        <v>0</v>
      </c>
    </row>
    <row r="62" spans="1:11" x14ac:dyDescent="0.25">
      <c r="K62" s="29"/>
    </row>
    <row r="63" spans="1:11" ht="15.75" x14ac:dyDescent="0.25">
      <c r="A63" s="13" t="s">
        <v>454</v>
      </c>
      <c r="K63" s="29"/>
    </row>
    <row r="64" spans="1:11" ht="46.5" customHeight="1" x14ac:dyDescent="0.25">
      <c r="B64" s="141" t="s">
        <v>455</v>
      </c>
      <c r="C64" s="141"/>
      <c r="D64" s="141"/>
      <c r="E64" s="141"/>
      <c r="F64" s="141"/>
      <c r="G64" s="141"/>
      <c r="I64" s="12">
        <v>6</v>
      </c>
      <c r="K64" s="29"/>
    </row>
    <row r="65" spans="1:11" ht="20.100000000000001" customHeight="1" x14ac:dyDescent="0.25">
      <c r="C65" s="4" t="s">
        <v>456</v>
      </c>
      <c r="G65" s="39" t="str">
        <f>IF(J65*AND(OR(J66,J67)), "FEHLER 2", "")</f>
        <v/>
      </c>
      <c r="H65" s="12">
        <v>0</v>
      </c>
      <c r="J65" s="28" t="b">
        <v>0</v>
      </c>
      <c r="K65" s="29">
        <f t="shared" si="6"/>
        <v>0</v>
      </c>
    </row>
    <row r="66" spans="1:11" ht="48.75" customHeight="1" x14ac:dyDescent="0.25">
      <c r="C66" s="141" t="s">
        <v>458</v>
      </c>
      <c r="D66" s="141"/>
      <c r="E66" s="141"/>
      <c r="F66" s="141"/>
      <c r="G66" s="39" t="str">
        <f>IF(J66*AND(OR(J67,J65)), "FEHLER 2", "")</f>
        <v/>
      </c>
      <c r="H66" s="12">
        <v>3</v>
      </c>
      <c r="J66" s="28" t="b">
        <v>0</v>
      </c>
      <c r="K66" s="29">
        <f t="shared" si="6"/>
        <v>0</v>
      </c>
    </row>
    <row r="67" spans="1:11" ht="29.1" customHeight="1" x14ac:dyDescent="0.25">
      <c r="C67" s="141" t="s">
        <v>457</v>
      </c>
      <c r="D67" s="141"/>
      <c r="E67" s="141"/>
      <c r="F67" s="141"/>
      <c r="G67" s="39" t="str">
        <f>IF(J67*AND(OR(J65,J66)), "FEHLER 2", "")</f>
        <v/>
      </c>
      <c r="H67" s="12">
        <v>6</v>
      </c>
      <c r="J67" s="28" t="b">
        <v>0</v>
      </c>
      <c r="K67" s="29">
        <f t="shared" si="6"/>
        <v>0</v>
      </c>
    </row>
    <row r="69" spans="1:11" ht="15.75" x14ac:dyDescent="0.25">
      <c r="A69" s="13" t="s">
        <v>495</v>
      </c>
      <c r="I69" s="12">
        <v>10</v>
      </c>
    </row>
    <row r="70" spans="1:11" ht="48" customHeight="1" x14ac:dyDescent="0.25">
      <c r="B70" s="141" t="s">
        <v>496</v>
      </c>
      <c r="C70" s="141"/>
      <c r="D70" s="141"/>
      <c r="E70" s="141"/>
      <c r="F70" s="141"/>
      <c r="H70" s="12">
        <v>3</v>
      </c>
      <c r="J70" s="28" t="b">
        <v>0</v>
      </c>
      <c r="K70" s="29">
        <f t="shared" ref="K70:K75" si="7">J70*H70</f>
        <v>0</v>
      </c>
    </row>
    <row r="71" spans="1:11" x14ac:dyDescent="0.25">
      <c r="A71" s="2" t="str">
        <f>IF(((J71)*AND(NOT($J$70))), "FEHLER 1", "")</f>
        <v/>
      </c>
      <c r="B71" s="126"/>
      <c r="C71" s="3" t="s">
        <v>497</v>
      </c>
      <c r="G71" s="39" t="str">
        <f>IF(J71*AND(J72), "FEHLER 2", "")</f>
        <v/>
      </c>
      <c r="H71" s="12">
        <v>0</v>
      </c>
      <c r="J71" s="28" t="b">
        <v>0</v>
      </c>
      <c r="K71" s="29">
        <f t="shared" si="7"/>
        <v>0</v>
      </c>
    </row>
    <row r="72" spans="1:11" x14ac:dyDescent="0.25">
      <c r="A72" s="2" t="str">
        <f t="shared" ref="A72:A75" si="8">IF(((J72)*AND(NOT($J$70))), "FEHLER 1", "")</f>
        <v/>
      </c>
      <c r="B72" s="126"/>
      <c r="C72" s="3" t="s">
        <v>498</v>
      </c>
      <c r="G72" s="39" t="str">
        <f>IF(J72*AND(J71), "FEHLER 2", "")</f>
        <v/>
      </c>
      <c r="H72" s="12">
        <v>2</v>
      </c>
      <c r="J72" s="28" t="b">
        <v>0</v>
      </c>
      <c r="K72" s="29">
        <f t="shared" si="7"/>
        <v>0</v>
      </c>
    </row>
    <row r="73" spans="1:11" x14ac:dyDescent="0.25">
      <c r="A73" s="2" t="str">
        <f t="shared" si="8"/>
        <v/>
      </c>
      <c r="B73" s="126"/>
      <c r="C73" s="3" t="s">
        <v>499</v>
      </c>
      <c r="H73" s="12">
        <v>1</v>
      </c>
      <c r="J73" s="28" t="b">
        <v>0</v>
      </c>
      <c r="K73" s="29">
        <f t="shared" si="7"/>
        <v>0</v>
      </c>
    </row>
    <row r="74" spans="1:11" x14ac:dyDescent="0.25">
      <c r="A74" s="2" t="str">
        <f t="shared" si="8"/>
        <v/>
      </c>
      <c r="B74" s="126"/>
      <c r="C74" s="3" t="s">
        <v>500</v>
      </c>
      <c r="H74" s="12">
        <v>1</v>
      </c>
      <c r="J74" s="28" t="b">
        <v>0</v>
      </c>
      <c r="K74" s="29">
        <f t="shared" si="7"/>
        <v>0</v>
      </c>
    </row>
    <row r="75" spans="1:11" x14ac:dyDescent="0.25">
      <c r="A75" s="2" t="str">
        <f t="shared" si="8"/>
        <v/>
      </c>
      <c r="B75" s="126"/>
      <c r="C75" s="3" t="s">
        <v>501</v>
      </c>
      <c r="H75" s="12">
        <v>3</v>
      </c>
      <c r="J75" s="28" t="b">
        <v>0</v>
      </c>
      <c r="K75" s="29">
        <f t="shared" si="7"/>
        <v>0</v>
      </c>
    </row>
    <row r="77" spans="1:11" ht="15.75" x14ac:dyDescent="0.25">
      <c r="A77" s="13" t="s">
        <v>502</v>
      </c>
      <c r="B77" s="13"/>
      <c r="I77" s="12">
        <v>8</v>
      </c>
    </row>
    <row r="78" spans="1:11" ht="67.5" customHeight="1" x14ac:dyDescent="0.25">
      <c r="B78" s="141" t="s">
        <v>503</v>
      </c>
      <c r="C78" s="141"/>
      <c r="D78" s="141"/>
      <c r="E78" s="141"/>
      <c r="F78" s="141"/>
      <c r="H78" s="12">
        <v>3</v>
      </c>
      <c r="J78" s="28" t="b">
        <v>0</v>
      </c>
      <c r="K78" s="29">
        <f t="shared" ref="K78:K81" si="9">J78*H78</f>
        <v>0</v>
      </c>
    </row>
    <row r="79" spans="1:11" x14ac:dyDescent="0.25">
      <c r="A79" s="2" t="str">
        <f>IF(((J79)*AND(NOT($J$78))), "FEHLER 1", "")</f>
        <v/>
      </c>
      <c r="B79" s="126"/>
      <c r="C79" s="3" t="s">
        <v>504</v>
      </c>
      <c r="G79" s="39"/>
      <c r="H79" s="12">
        <v>1</v>
      </c>
      <c r="J79" s="28" t="b">
        <v>0</v>
      </c>
      <c r="K79" s="29">
        <f t="shared" si="9"/>
        <v>0</v>
      </c>
    </row>
    <row r="80" spans="1:11" x14ac:dyDescent="0.25">
      <c r="A80" s="2" t="str">
        <f t="shared" ref="A80:A81" si="10">IF(((J80)*AND(NOT($J$78))), "FEHLER 1", "")</f>
        <v/>
      </c>
      <c r="B80" s="126"/>
      <c r="C80" s="3" t="s">
        <v>505</v>
      </c>
      <c r="G80" s="39"/>
      <c r="H80" s="12">
        <v>2</v>
      </c>
      <c r="J80" s="28" t="b">
        <v>0</v>
      </c>
      <c r="K80" s="29">
        <f t="shared" si="9"/>
        <v>0</v>
      </c>
    </row>
    <row r="81" spans="1:11" x14ac:dyDescent="0.25">
      <c r="A81" s="2" t="str">
        <f t="shared" si="10"/>
        <v/>
      </c>
      <c r="B81" s="126"/>
      <c r="C81" s="3" t="s">
        <v>506</v>
      </c>
      <c r="H81" s="12">
        <v>2</v>
      </c>
      <c r="J81" s="28" t="b">
        <v>0</v>
      </c>
      <c r="K81" s="29">
        <f t="shared" si="9"/>
        <v>0</v>
      </c>
    </row>
  </sheetData>
  <sheetProtection algorithmName="SHA-512" hashValue="AyAfJwsCThL1en05rHE+XmYmOI02Ld4H0Zgn0/CH+AdOlaueoxZs7+mDHxS9MpUzjJWCK6ISTSi+jICa/opKBw==" saltValue="rSAbkzxGxd+yPE+wZ/hlbA==" spinCount="100000" sheet="1" selectLockedCells="1"/>
  <mergeCells count="34">
    <mergeCell ref="B70:F70"/>
    <mergeCell ref="B78:F78"/>
    <mergeCell ref="B58:G58"/>
    <mergeCell ref="C59:F59"/>
    <mergeCell ref="B64:G64"/>
    <mergeCell ref="C66:F66"/>
    <mergeCell ref="C67:F67"/>
    <mergeCell ref="B55:G55"/>
    <mergeCell ref="A6:C6"/>
    <mergeCell ref="B7:G7"/>
    <mergeCell ref="C8:G8"/>
    <mergeCell ref="A10:C10"/>
    <mergeCell ref="B11:G11"/>
    <mergeCell ref="C12:G12"/>
    <mergeCell ref="C14:G14"/>
    <mergeCell ref="C13:G13"/>
    <mergeCell ref="C15:G15"/>
    <mergeCell ref="C16:G16"/>
    <mergeCell ref="B41:G41"/>
    <mergeCell ref="B42:G42"/>
    <mergeCell ref="C51:G51"/>
    <mergeCell ref="C52:G52"/>
    <mergeCell ref="C48:G48"/>
    <mergeCell ref="A1:G1"/>
    <mergeCell ref="B4:G4"/>
    <mergeCell ref="B20:G20"/>
    <mergeCell ref="C38:G38"/>
    <mergeCell ref="B21:G21"/>
    <mergeCell ref="B26:G26"/>
    <mergeCell ref="B43:G43"/>
    <mergeCell ref="B44:G44"/>
    <mergeCell ref="B47:G47"/>
    <mergeCell ref="C49:G49"/>
    <mergeCell ref="C50:G50"/>
  </mergeCells>
  <pageMargins left="0.7" right="0.7" top="0.78740157499999996" bottom="0.78740157499999996" header="0.3" footer="0.3"/>
  <pageSetup paperSize="9" scale="89" fitToHeight="0" orientation="portrait" r:id="rId1"/>
  <headerFooter>
    <oddHeader>&amp;C&amp;"-,Fett"&amp;12Deutscher Telematik Preis 2024</oddHeader>
    <oddFooter>&amp;L&amp;A&amp;R(c) Steinbeis-Transferzentrum Telematik</oddFooter>
  </headerFooter>
  <rowBreaks count="2" manualBreakCount="2">
    <brk id="38" max="10" man="1"/>
    <brk id="62"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0</xdr:col>
                    <xdr:colOff>447675</xdr:colOff>
                    <xdr:row>3</xdr:row>
                    <xdr:rowOff>85725</xdr:rowOff>
                  </from>
                  <to>
                    <xdr:col>0</xdr:col>
                    <xdr:colOff>638175</xdr:colOff>
                    <xdr:row>3</xdr:row>
                    <xdr:rowOff>285750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0</xdr:col>
                    <xdr:colOff>447675</xdr:colOff>
                    <xdr:row>6</xdr:row>
                    <xdr:rowOff>85725</xdr:rowOff>
                  </from>
                  <to>
                    <xdr:col>0</xdr:col>
                    <xdr:colOff>638175</xdr:colOff>
                    <xdr:row>6</xdr:row>
                    <xdr:rowOff>285750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0</xdr:col>
                    <xdr:colOff>447675</xdr:colOff>
                    <xdr:row>10</xdr:row>
                    <xdr:rowOff>85725</xdr:rowOff>
                  </from>
                  <to>
                    <xdr:col>0</xdr:col>
                    <xdr:colOff>638175</xdr:colOff>
                    <xdr:row>10</xdr:row>
                    <xdr:rowOff>285750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0</xdr:col>
                    <xdr:colOff>447675</xdr:colOff>
                    <xdr:row>19</xdr:row>
                    <xdr:rowOff>85725</xdr:rowOff>
                  </from>
                  <to>
                    <xdr:col>0</xdr:col>
                    <xdr:colOff>638175</xdr:colOff>
                    <xdr:row>19</xdr:row>
                    <xdr:rowOff>285750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0</xdr:col>
                    <xdr:colOff>447675</xdr:colOff>
                    <xdr:row>20</xdr:row>
                    <xdr:rowOff>85725</xdr:rowOff>
                  </from>
                  <to>
                    <xdr:col>0</xdr:col>
                    <xdr:colOff>638175</xdr:colOff>
                    <xdr:row>20</xdr:row>
                    <xdr:rowOff>285750</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0</xdr:col>
                    <xdr:colOff>447675</xdr:colOff>
                    <xdr:row>25</xdr:row>
                    <xdr:rowOff>85725</xdr:rowOff>
                  </from>
                  <to>
                    <xdr:col>0</xdr:col>
                    <xdr:colOff>638175</xdr:colOff>
                    <xdr:row>25</xdr:row>
                    <xdr:rowOff>285750</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0</xdr:col>
                    <xdr:colOff>447675</xdr:colOff>
                    <xdr:row>40</xdr:row>
                    <xdr:rowOff>85725</xdr:rowOff>
                  </from>
                  <to>
                    <xdr:col>0</xdr:col>
                    <xdr:colOff>638175</xdr:colOff>
                    <xdr:row>40</xdr:row>
                    <xdr:rowOff>285750</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0</xdr:col>
                    <xdr:colOff>447675</xdr:colOff>
                    <xdr:row>41</xdr:row>
                    <xdr:rowOff>85725</xdr:rowOff>
                  </from>
                  <to>
                    <xdr:col>0</xdr:col>
                    <xdr:colOff>638175</xdr:colOff>
                    <xdr:row>41</xdr:row>
                    <xdr:rowOff>285750</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0</xdr:col>
                    <xdr:colOff>447675</xdr:colOff>
                    <xdr:row>42</xdr:row>
                    <xdr:rowOff>85725</xdr:rowOff>
                  </from>
                  <to>
                    <xdr:col>0</xdr:col>
                    <xdr:colOff>638175</xdr:colOff>
                    <xdr:row>42</xdr:row>
                    <xdr:rowOff>285750</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0</xdr:col>
                    <xdr:colOff>447675</xdr:colOff>
                    <xdr:row>43</xdr:row>
                    <xdr:rowOff>85725</xdr:rowOff>
                  </from>
                  <to>
                    <xdr:col>0</xdr:col>
                    <xdr:colOff>638175</xdr:colOff>
                    <xdr:row>43</xdr:row>
                    <xdr:rowOff>285750</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0</xdr:col>
                    <xdr:colOff>409575</xdr:colOff>
                    <xdr:row>46</xdr:row>
                    <xdr:rowOff>161925</xdr:rowOff>
                  </from>
                  <to>
                    <xdr:col>0</xdr:col>
                    <xdr:colOff>600075</xdr:colOff>
                    <xdr:row>46</xdr:row>
                    <xdr:rowOff>361950</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0</xdr:col>
                    <xdr:colOff>447675</xdr:colOff>
                    <xdr:row>54</xdr:row>
                    <xdr:rowOff>85725</xdr:rowOff>
                  </from>
                  <to>
                    <xdr:col>0</xdr:col>
                    <xdr:colOff>638175</xdr:colOff>
                    <xdr:row>54</xdr:row>
                    <xdr:rowOff>285750</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1</xdr:col>
                    <xdr:colOff>466725</xdr:colOff>
                    <xdr:row>6</xdr:row>
                    <xdr:rowOff>371475</xdr:rowOff>
                  </from>
                  <to>
                    <xdr:col>1</xdr:col>
                    <xdr:colOff>657225</xdr:colOff>
                    <xdr:row>8</xdr:row>
                    <xdr:rowOff>0</xdr:rowOff>
                  </to>
                </anchor>
              </controlPr>
            </control>
          </mc:Choice>
        </mc:AlternateContent>
        <mc:AlternateContent xmlns:mc="http://schemas.openxmlformats.org/markup-compatibility/2006">
          <mc:Choice Requires="x14">
            <control shapeId="40975" r:id="rId17" name="Check Box 15">
              <controlPr defaultSize="0" autoFill="0" autoLine="0" autoPict="0">
                <anchor moveWithCells="1">
                  <from>
                    <xdr:col>1</xdr:col>
                    <xdr:colOff>466725</xdr:colOff>
                    <xdr:row>10</xdr:row>
                    <xdr:rowOff>361950</xdr:rowOff>
                  </from>
                  <to>
                    <xdr:col>1</xdr:col>
                    <xdr:colOff>657225</xdr:colOff>
                    <xdr:row>11</xdr:row>
                    <xdr:rowOff>180975</xdr:rowOff>
                  </to>
                </anchor>
              </controlPr>
            </control>
          </mc:Choice>
        </mc:AlternateContent>
        <mc:AlternateContent xmlns:mc="http://schemas.openxmlformats.org/markup-compatibility/2006">
          <mc:Choice Requires="x14">
            <control shapeId="40977" r:id="rId18" name="Check Box 17">
              <controlPr defaultSize="0" autoFill="0" autoLine="0" autoPict="0">
                <anchor moveWithCells="1">
                  <from>
                    <xdr:col>1</xdr:col>
                    <xdr:colOff>466725</xdr:colOff>
                    <xdr:row>11</xdr:row>
                    <xdr:rowOff>361950</xdr:rowOff>
                  </from>
                  <to>
                    <xdr:col>1</xdr:col>
                    <xdr:colOff>657225</xdr:colOff>
                    <xdr:row>13</xdr:row>
                    <xdr:rowOff>9525</xdr:rowOff>
                  </to>
                </anchor>
              </controlPr>
            </control>
          </mc:Choice>
        </mc:AlternateContent>
        <mc:AlternateContent xmlns:mc="http://schemas.openxmlformats.org/markup-compatibility/2006">
          <mc:Choice Requires="x14">
            <control shapeId="40978" r:id="rId19" name="Check Box 18">
              <controlPr defaultSize="0" autoFill="0" autoLine="0" autoPict="0">
                <anchor moveWithCells="1">
                  <from>
                    <xdr:col>1</xdr:col>
                    <xdr:colOff>466725</xdr:colOff>
                    <xdr:row>13</xdr:row>
                    <xdr:rowOff>0</xdr:rowOff>
                  </from>
                  <to>
                    <xdr:col>1</xdr:col>
                    <xdr:colOff>657225</xdr:colOff>
                    <xdr:row>14</xdr:row>
                    <xdr:rowOff>9525</xdr:rowOff>
                  </to>
                </anchor>
              </controlPr>
            </control>
          </mc:Choice>
        </mc:AlternateContent>
        <mc:AlternateContent xmlns:mc="http://schemas.openxmlformats.org/markup-compatibility/2006">
          <mc:Choice Requires="x14">
            <control shapeId="40979" r:id="rId20" name="Check Box 19">
              <controlPr defaultSize="0" autoFill="0" autoLine="0" autoPict="0">
                <anchor moveWithCells="1">
                  <from>
                    <xdr:col>1</xdr:col>
                    <xdr:colOff>466725</xdr:colOff>
                    <xdr:row>14</xdr:row>
                    <xdr:rowOff>0</xdr:rowOff>
                  </from>
                  <to>
                    <xdr:col>1</xdr:col>
                    <xdr:colOff>657225</xdr:colOff>
                    <xdr:row>15</xdr:row>
                    <xdr:rowOff>9525</xdr:rowOff>
                  </to>
                </anchor>
              </controlPr>
            </control>
          </mc:Choice>
        </mc:AlternateContent>
        <mc:AlternateContent xmlns:mc="http://schemas.openxmlformats.org/markup-compatibility/2006">
          <mc:Choice Requires="x14">
            <control shapeId="40980" r:id="rId21" name="Check Box 20">
              <controlPr defaultSize="0" autoFill="0" autoLine="0" autoPict="0">
                <anchor moveWithCells="1">
                  <from>
                    <xdr:col>1</xdr:col>
                    <xdr:colOff>466725</xdr:colOff>
                    <xdr:row>15</xdr:row>
                    <xdr:rowOff>0</xdr:rowOff>
                  </from>
                  <to>
                    <xdr:col>1</xdr:col>
                    <xdr:colOff>657225</xdr:colOff>
                    <xdr:row>16</xdr:row>
                    <xdr:rowOff>9525</xdr:rowOff>
                  </to>
                </anchor>
              </controlPr>
            </control>
          </mc:Choice>
        </mc:AlternateContent>
        <mc:AlternateContent xmlns:mc="http://schemas.openxmlformats.org/markup-compatibility/2006">
          <mc:Choice Requires="x14">
            <control shapeId="40981" r:id="rId22" name="Check Box 21">
              <controlPr defaultSize="0" autoFill="0" autoLine="0" autoPict="0">
                <anchor moveWithCells="1">
                  <from>
                    <xdr:col>1</xdr:col>
                    <xdr:colOff>466725</xdr:colOff>
                    <xdr:row>21</xdr:row>
                    <xdr:rowOff>0</xdr:rowOff>
                  </from>
                  <to>
                    <xdr:col>1</xdr:col>
                    <xdr:colOff>657225</xdr:colOff>
                    <xdr:row>22</xdr:row>
                    <xdr:rowOff>19050</xdr:rowOff>
                  </to>
                </anchor>
              </controlPr>
            </control>
          </mc:Choice>
        </mc:AlternateContent>
        <mc:AlternateContent xmlns:mc="http://schemas.openxmlformats.org/markup-compatibility/2006">
          <mc:Choice Requires="x14">
            <control shapeId="40982" r:id="rId23" name="Check Box 22">
              <controlPr defaultSize="0" autoFill="0" autoLine="0" autoPict="0">
                <anchor moveWithCells="1">
                  <from>
                    <xdr:col>1</xdr:col>
                    <xdr:colOff>466725</xdr:colOff>
                    <xdr:row>22</xdr:row>
                    <xdr:rowOff>0</xdr:rowOff>
                  </from>
                  <to>
                    <xdr:col>1</xdr:col>
                    <xdr:colOff>657225</xdr:colOff>
                    <xdr:row>23</xdr:row>
                    <xdr:rowOff>19050</xdr:rowOff>
                  </to>
                </anchor>
              </controlPr>
            </control>
          </mc:Choice>
        </mc:AlternateContent>
        <mc:AlternateContent xmlns:mc="http://schemas.openxmlformats.org/markup-compatibility/2006">
          <mc:Choice Requires="x14">
            <control shapeId="40983" r:id="rId24" name="Check Box 23">
              <controlPr defaultSize="0" autoFill="0" autoLine="0" autoPict="0">
                <anchor moveWithCells="1">
                  <from>
                    <xdr:col>1</xdr:col>
                    <xdr:colOff>466725</xdr:colOff>
                    <xdr:row>23</xdr:row>
                    <xdr:rowOff>0</xdr:rowOff>
                  </from>
                  <to>
                    <xdr:col>1</xdr:col>
                    <xdr:colOff>657225</xdr:colOff>
                    <xdr:row>24</xdr:row>
                    <xdr:rowOff>19050</xdr:rowOff>
                  </to>
                </anchor>
              </controlPr>
            </control>
          </mc:Choice>
        </mc:AlternateContent>
        <mc:AlternateContent xmlns:mc="http://schemas.openxmlformats.org/markup-compatibility/2006">
          <mc:Choice Requires="x14">
            <control shapeId="40984" r:id="rId25" name="Check Box 24">
              <controlPr defaultSize="0" autoFill="0" autoLine="0" autoPict="0">
                <anchor moveWithCells="1">
                  <from>
                    <xdr:col>1</xdr:col>
                    <xdr:colOff>466725</xdr:colOff>
                    <xdr:row>24</xdr:row>
                    <xdr:rowOff>0</xdr:rowOff>
                  </from>
                  <to>
                    <xdr:col>1</xdr:col>
                    <xdr:colOff>657225</xdr:colOff>
                    <xdr:row>25</xdr:row>
                    <xdr:rowOff>19050</xdr:rowOff>
                  </to>
                </anchor>
              </controlPr>
            </control>
          </mc:Choice>
        </mc:AlternateContent>
        <mc:AlternateContent xmlns:mc="http://schemas.openxmlformats.org/markup-compatibility/2006">
          <mc:Choice Requires="x14">
            <control shapeId="40985" r:id="rId26" name="Check Box 25">
              <controlPr defaultSize="0" autoFill="0" autoLine="0" autoPict="0">
                <anchor moveWithCells="1">
                  <from>
                    <xdr:col>1</xdr:col>
                    <xdr:colOff>466725</xdr:colOff>
                    <xdr:row>26</xdr:row>
                    <xdr:rowOff>0</xdr:rowOff>
                  </from>
                  <to>
                    <xdr:col>1</xdr:col>
                    <xdr:colOff>657225</xdr:colOff>
                    <xdr:row>27</xdr:row>
                    <xdr:rowOff>19050</xdr:rowOff>
                  </to>
                </anchor>
              </controlPr>
            </control>
          </mc:Choice>
        </mc:AlternateContent>
        <mc:AlternateContent xmlns:mc="http://schemas.openxmlformats.org/markup-compatibility/2006">
          <mc:Choice Requires="x14">
            <control shapeId="40986" r:id="rId27" name="Check Box 26">
              <controlPr defaultSize="0" autoFill="0" autoLine="0" autoPict="0">
                <anchor moveWithCells="1">
                  <from>
                    <xdr:col>1</xdr:col>
                    <xdr:colOff>466725</xdr:colOff>
                    <xdr:row>27</xdr:row>
                    <xdr:rowOff>0</xdr:rowOff>
                  </from>
                  <to>
                    <xdr:col>1</xdr:col>
                    <xdr:colOff>657225</xdr:colOff>
                    <xdr:row>28</xdr:row>
                    <xdr:rowOff>19050</xdr:rowOff>
                  </to>
                </anchor>
              </controlPr>
            </control>
          </mc:Choice>
        </mc:AlternateContent>
        <mc:AlternateContent xmlns:mc="http://schemas.openxmlformats.org/markup-compatibility/2006">
          <mc:Choice Requires="x14">
            <control shapeId="40987" r:id="rId28" name="Check Box 27">
              <controlPr defaultSize="0" autoFill="0" autoLine="0" autoPict="0">
                <anchor moveWithCells="1">
                  <from>
                    <xdr:col>1</xdr:col>
                    <xdr:colOff>466725</xdr:colOff>
                    <xdr:row>28</xdr:row>
                    <xdr:rowOff>0</xdr:rowOff>
                  </from>
                  <to>
                    <xdr:col>1</xdr:col>
                    <xdr:colOff>657225</xdr:colOff>
                    <xdr:row>29</xdr:row>
                    <xdr:rowOff>19050</xdr:rowOff>
                  </to>
                </anchor>
              </controlPr>
            </control>
          </mc:Choice>
        </mc:AlternateContent>
        <mc:AlternateContent xmlns:mc="http://schemas.openxmlformats.org/markup-compatibility/2006">
          <mc:Choice Requires="x14">
            <control shapeId="40988" r:id="rId29" name="Check Box 28">
              <controlPr defaultSize="0" autoFill="0" autoLine="0" autoPict="0">
                <anchor moveWithCells="1">
                  <from>
                    <xdr:col>1</xdr:col>
                    <xdr:colOff>466725</xdr:colOff>
                    <xdr:row>31</xdr:row>
                    <xdr:rowOff>0</xdr:rowOff>
                  </from>
                  <to>
                    <xdr:col>1</xdr:col>
                    <xdr:colOff>657225</xdr:colOff>
                    <xdr:row>32</xdr:row>
                    <xdr:rowOff>19050</xdr:rowOff>
                  </to>
                </anchor>
              </controlPr>
            </control>
          </mc:Choice>
        </mc:AlternateContent>
        <mc:AlternateContent xmlns:mc="http://schemas.openxmlformats.org/markup-compatibility/2006">
          <mc:Choice Requires="x14">
            <control shapeId="40989" r:id="rId30" name="Check Box 29">
              <controlPr defaultSize="0" autoFill="0" autoLine="0" autoPict="0">
                <anchor moveWithCells="1">
                  <from>
                    <xdr:col>1</xdr:col>
                    <xdr:colOff>466725</xdr:colOff>
                    <xdr:row>32</xdr:row>
                    <xdr:rowOff>0</xdr:rowOff>
                  </from>
                  <to>
                    <xdr:col>1</xdr:col>
                    <xdr:colOff>657225</xdr:colOff>
                    <xdr:row>33</xdr:row>
                    <xdr:rowOff>19050</xdr:rowOff>
                  </to>
                </anchor>
              </controlPr>
            </control>
          </mc:Choice>
        </mc:AlternateContent>
        <mc:AlternateContent xmlns:mc="http://schemas.openxmlformats.org/markup-compatibility/2006">
          <mc:Choice Requires="x14">
            <control shapeId="40990" r:id="rId31" name="Check Box 30">
              <controlPr defaultSize="0" autoFill="0" autoLine="0" autoPict="0">
                <anchor moveWithCells="1">
                  <from>
                    <xdr:col>1</xdr:col>
                    <xdr:colOff>466725</xdr:colOff>
                    <xdr:row>33</xdr:row>
                    <xdr:rowOff>0</xdr:rowOff>
                  </from>
                  <to>
                    <xdr:col>1</xdr:col>
                    <xdr:colOff>657225</xdr:colOff>
                    <xdr:row>34</xdr:row>
                    <xdr:rowOff>19050</xdr:rowOff>
                  </to>
                </anchor>
              </controlPr>
            </control>
          </mc:Choice>
        </mc:AlternateContent>
        <mc:AlternateContent xmlns:mc="http://schemas.openxmlformats.org/markup-compatibility/2006">
          <mc:Choice Requires="x14">
            <control shapeId="40991" r:id="rId32" name="Check Box 31">
              <controlPr defaultSize="0" autoFill="0" autoLine="0" autoPict="0">
                <anchor moveWithCells="1">
                  <from>
                    <xdr:col>1</xdr:col>
                    <xdr:colOff>466725</xdr:colOff>
                    <xdr:row>34</xdr:row>
                    <xdr:rowOff>0</xdr:rowOff>
                  </from>
                  <to>
                    <xdr:col>1</xdr:col>
                    <xdr:colOff>657225</xdr:colOff>
                    <xdr:row>35</xdr:row>
                    <xdr:rowOff>19050</xdr:rowOff>
                  </to>
                </anchor>
              </controlPr>
            </control>
          </mc:Choice>
        </mc:AlternateContent>
        <mc:AlternateContent xmlns:mc="http://schemas.openxmlformats.org/markup-compatibility/2006">
          <mc:Choice Requires="x14">
            <control shapeId="40992" r:id="rId33" name="Check Box 32">
              <controlPr defaultSize="0" autoFill="0" autoLine="0" autoPict="0">
                <anchor moveWithCells="1">
                  <from>
                    <xdr:col>1</xdr:col>
                    <xdr:colOff>466725</xdr:colOff>
                    <xdr:row>35</xdr:row>
                    <xdr:rowOff>0</xdr:rowOff>
                  </from>
                  <to>
                    <xdr:col>1</xdr:col>
                    <xdr:colOff>657225</xdr:colOff>
                    <xdr:row>36</xdr:row>
                    <xdr:rowOff>19050</xdr:rowOff>
                  </to>
                </anchor>
              </controlPr>
            </control>
          </mc:Choice>
        </mc:AlternateContent>
        <mc:AlternateContent xmlns:mc="http://schemas.openxmlformats.org/markup-compatibility/2006">
          <mc:Choice Requires="x14">
            <control shapeId="40993" r:id="rId34" name="Check Box 33">
              <controlPr defaultSize="0" autoFill="0" autoLine="0" autoPict="0">
                <anchor moveWithCells="1">
                  <from>
                    <xdr:col>1</xdr:col>
                    <xdr:colOff>466725</xdr:colOff>
                    <xdr:row>37</xdr:row>
                    <xdr:rowOff>0</xdr:rowOff>
                  </from>
                  <to>
                    <xdr:col>1</xdr:col>
                    <xdr:colOff>657225</xdr:colOff>
                    <xdr:row>37</xdr:row>
                    <xdr:rowOff>200025</xdr:rowOff>
                  </to>
                </anchor>
              </controlPr>
            </control>
          </mc:Choice>
        </mc:AlternateContent>
        <mc:AlternateContent xmlns:mc="http://schemas.openxmlformats.org/markup-compatibility/2006">
          <mc:Choice Requires="x14">
            <control shapeId="40994" r:id="rId35" name="Check Box 34">
              <controlPr defaultSize="0" autoFill="0" autoLine="0" autoPict="0">
                <anchor moveWithCells="1">
                  <from>
                    <xdr:col>1</xdr:col>
                    <xdr:colOff>485775</xdr:colOff>
                    <xdr:row>47</xdr:row>
                    <xdr:rowOff>114300</xdr:rowOff>
                  </from>
                  <to>
                    <xdr:col>1</xdr:col>
                    <xdr:colOff>676275</xdr:colOff>
                    <xdr:row>47</xdr:row>
                    <xdr:rowOff>314325</xdr:rowOff>
                  </to>
                </anchor>
              </controlPr>
            </control>
          </mc:Choice>
        </mc:AlternateContent>
        <mc:AlternateContent xmlns:mc="http://schemas.openxmlformats.org/markup-compatibility/2006">
          <mc:Choice Requires="x14">
            <control shapeId="40995" r:id="rId36" name="Check Box 35">
              <controlPr defaultSize="0" autoFill="0" autoLine="0" autoPict="0">
                <anchor moveWithCells="1">
                  <from>
                    <xdr:col>1</xdr:col>
                    <xdr:colOff>485775</xdr:colOff>
                    <xdr:row>48</xdr:row>
                    <xdr:rowOff>114300</xdr:rowOff>
                  </from>
                  <to>
                    <xdr:col>1</xdr:col>
                    <xdr:colOff>676275</xdr:colOff>
                    <xdr:row>48</xdr:row>
                    <xdr:rowOff>314325</xdr:rowOff>
                  </to>
                </anchor>
              </controlPr>
            </control>
          </mc:Choice>
        </mc:AlternateContent>
        <mc:AlternateContent xmlns:mc="http://schemas.openxmlformats.org/markup-compatibility/2006">
          <mc:Choice Requires="x14">
            <control shapeId="40996" r:id="rId37" name="Check Box 36">
              <controlPr defaultSize="0" autoFill="0" autoLine="0" autoPict="0">
                <anchor moveWithCells="1">
                  <from>
                    <xdr:col>1</xdr:col>
                    <xdr:colOff>485775</xdr:colOff>
                    <xdr:row>49</xdr:row>
                    <xdr:rowOff>114300</xdr:rowOff>
                  </from>
                  <to>
                    <xdr:col>1</xdr:col>
                    <xdr:colOff>676275</xdr:colOff>
                    <xdr:row>49</xdr:row>
                    <xdr:rowOff>314325</xdr:rowOff>
                  </to>
                </anchor>
              </controlPr>
            </control>
          </mc:Choice>
        </mc:AlternateContent>
        <mc:AlternateContent xmlns:mc="http://schemas.openxmlformats.org/markup-compatibility/2006">
          <mc:Choice Requires="x14">
            <control shapeId="40997" r:id="rId38" name="Check Box 37">
              <controlPr defaultSize="0" autoFill="0" autoLine="0" autoPict="0">
                <anchor moveWithCells="1">
                  <from>
                    <xdr:col>1</xdr:col>
                    <xdr:colOff>485775</xdr:colOff>
                    <xdr:row>50</xdr:row>
                    <xdr:rowOff>114300</xdr:rowOff>
                  </from>
                  <to>
                    <xdr:col>1</xdr:col>
                    <xdr:colOff>676275</xdr:colOff>
                    <xdr:row>50</xdr:row>
                    <xdr:rowOff>314325</xdr:rowOff>
                  </to>
                </anchor>
              </controlPr>
            </control>
          </mc:Choice>
        </mc:AlternateContent>
        <mc:AlternateContent xmlns:mc="http://schemas.openxmlformats.org/markup-compatibility/2006">
          <mc:Choice Requires="x14">
            <control shapeId="40998" r:id="rId39" name="Check Box 38">
              <controlPr defaultSize="0" autoFill="0" autoLine="0" autoPict="0">
                <anchor moveWithCells="1">
                  <from>
                    <xdr:col>1</xdr:col>
                    <xdr:colOff>485775</xdr:colOff>
                    <xdr:row>51</xdr:row>
                    <xdr:rowOff>114300</xdr:rowOff>
                  </from>
                  <to>
                    <xdr:col>1</xdr:col>
                    <xdr:colOff>676275</xdr:colOff>
                    <xdr:row>51</xdr:row>
                    <xdr:rowOff>314325</xdr:rowOff>
                  </to>
                </anchor>
              </controlPr>
            </control>
          </mc:Choice>
        </mc:AlternateContent>
        <mc:AlternateContent xmlns:mc="http://schemas.openxmlformats.org/markup-compatibility/2006">
          <mc:Choice Requires="x14">
            <control shapeId="40999" r:id="rId40" name="Check Box 39">
              <controlPr defaultSize="0" autoFill="0" autoLine="0" autoPict="0">
                <anchor moveWithCells="1">
                  <from>
                    <xdr:col>1</xdr:col>
                    <xdr:colOff>523875</xdr:colOff>
                    <xdr:row>58</xdr:row>
                    <xdr:rowOff>57150</xdr:rowOff>
                  </from>
                  <to>
                    <xdr:col>1</xdr:col>
                    <xdr:colOff>704850</xdr:colOff>
                    <xdr:row>58</xdr:row>
                    <xdr:rowOff>285750</xdr:rowOff>
                  </to>
                </anchor>
              </controlPr>
            </control>
          </mc:Choice>
        </mc:AlternateContent>
        <mc:AlternateContent xmlns:mc="http://schemas.openxmlformats.org/markup-compatibility/2006">
          <mc:Choice Requires="x14">
            <control shapeId="41000" r:id="rId41" name="Check Box 40">
              <controlPr defaultSize="0" autoFill="0" autoLine="0" autoPict="0">
                <anchor moveWithCells="1">
                  <from>
                    <xdr:col>1</xdr:col>
                    <xdr:colOff>533400</xdr:colOff>
                    <xdr:row>58</xdr:row>
                    <xdr:rowOff>361950</xdr:rowOff>
                  </from>
                  <to>
                    <xdr:col>2</xdr:col>
                    <xdr:colOff>0</xdr:colOff>
                    <xdr:row>60</xdr:row>
                    <xdr:rowOff>19050</xdr:rowOff>
                  </to>
                </anchor>
              </controlPr>
            </control>
          </mc:Choice>
        </mc:AlternateContent>
        <mc:AlternateContent xmlns:mc="http://schemas.openxmlformats.org/markup-compatibility/2006">
          <mc:Choice Requires="x14">
            <control shapeId="41001" r:id="rId42" name="Check Box 41">
              <controlPr defaultSize="0" autoFill="0" autoLine="0" autoPict="0">
                <anchor moveWithCells="1">
                  <from>
                    <xdr:col>1</xdr:col>
                    <xdr:colOff>523875</xdr:colOff>
                    <xdr:row>59</xdr:row>
                    <xdr:rowOff>180975</xdr:rowOff>
                  </from>
                  <to>
                    <xdr:col>1</xdr:col>
                    <xdr:colOff>704850</xdr:colOff>
                    <xdr:row>61</xdr:row>
                    <xdr:rowOff>19050</xdr:rowOff>
                  </to>
                </anchor>
              </controlPr>
            </control>
          </mc:Choice>
        </mc:AlternateContent>
        <mc:AlternateContent xmlns:mc="http://schemas.openxmlformats.org/markup-compatibility/2006">
          <mc:Choice Requires="x14">
            <control shapeId="41002" r:id="rId43" name="Check Box 42">
              <controlPr defaultSize="0" autoFill="0" autoLine="0" autoPict="0">
                <anchor moveWithCells="1">
                  <from>
                    <xdr:col>1</xdr:col>
                    <xdr:colOff>495300</xdr:colOff>
                    <xdr:row>64</xdr:row>
                    <xdr:rowOff>19050</xdr:rowOff>
                  </from>
                  <to>
                    <xdr:col>1</xdr:col>
                    <xdr:colOff>666750</xdr:colOff>
                    <xdr:row>64</xdr:row>
                    <xdr:rowOff>228600</xdr:rowOff>
                  </to>
                </anchor>
              </controlPr>
            </control>
          </mc:Choice>
        </mc:AlternateContent>
        <mc:AlternateContent xmlns:mc="http://schemas.openxmlformats.org/markup-compatibility/2006">
          <mc:Choice Requires="x14">
            <control shapeId="41003" r:id="rId44" name="Check Box 43">
              <controlPr defaultSize="0" autoFill="0" autoLine="0" autoPict="0">
                <anchor moveWithCells="1">
                  <from>
                    <xdr:col>1</xdr:col>
                    <xdr:colOff>495300</xdr:colOff>
                    <xdr:row>65</xdr:row>
                    <xdr:rowOff>57150</xdr:rowOff>
                  </from>
                  <to>
                    <xdr:col>1</xdr:col>
                    <xdr:colOff>666750</xdr:colOff>
                    <xdr:row>65</xdr:row>
                    <xdr:rowOff>276225</xdr:rowOff>
                  </to>
                </anchor>
              </controlPr>
            </control>
          </mc:Choice>
        </mc:AlternateContent>
        <mc:AlternateContent xmlns:mc="http://schemas.openxmlformats.org/markup-compatibility/2006">
          <mc:Choice Requires="x14">
            <control shapeId="41004" r:id="rId45" name="Check Box 44">
              <controlPr defaultSize="0" autoFill="0" autoLine="0" autoPict="0">
                <anchor moveWithCells="1">
                  <from>
                    <xdr:col>1</xdr:col>
                    <xdr:colOff>485775</xdr:colOff>
                    <xdr:row>66</xdr:row>
                    <xdr:rowOff>38100</xdr:rowOff>
                  </from>
                  <to>
                    <xdr:col>1</xdr:col>
                    <xdr:colOff>657225</xdr:colOff>
                    <xdr:row>66</xdr:row>
                    <xdr:rowOff>247650</xdr:rowOff>
                  </to>
                </anchor>
              </controlPr>
            </control>
          </mc:Choice>
        </mc:AlternateContent>
        <mc:AlternateContent xmlns:mc="http://schemas.openxmlformats.org/markup-compatibility/2006">
          <mc:Choice Requires="x14">
            <control shapeId="41005" r:id="rId46" name="Check Box 45">
              <controlPr defaultSize="0" autoFill="0" autoLine="0" autoPict="0">
                <anchor moveWithCells="1">
                  <from>
                    <xdr:col>0</xdr:col>
                    <xdr:colOff>428625</xdr:colOff>
                    <xdr:row>69</xdr:row>
                    <xdr:rowOff>209550</xdr:rowOff>
                  </from>
                  <to>
                    <xdr:col>0</xdr:col>
                    <xdr:colOff>619125</xdr:colOff>
                    <xdr:row>69</xdr:row>
                    <xdr:rowOff>409575</xdr:rowOff>
                  </to>
                </anchor>
              </controlPr>
            </control>
          </mc:Choice>
        </mc:AlternateContent>
        <mc:AlternateContent xmlns:mc="http://schemas.openxmlformats.org/markup-compatibility/2006">
          <mc:Choice Requires="x14">
            <control shapeId="41006" r:id="rId47" name="Check Box 46">
              <controlPr defaultSize="0" autoFill="0" autoLine="0" autoPict="0">
                <anchor moveWithCells="1">
                  <from>
                    <xdr:col>1</xdr:col>
                    <xdr:colOff>476250</xdr:colOff>
                    <xdr:row>69</xdr:row>
                    <xdr:rowOff>581025</xdr:rowOff>
                  </from>
                  <to>
                    <xdr:col>1</xdr:col>
                    <xdr:colOff>666750</xdr:colOff>
                    <xdr:row>70</xdr:row>
                    <xdr:rowOff>171450</xdr:rowOff>
                  </to>
                </anchor>
              </controlPr>
            </control>
          </mc:Choice>
        </mc:AlternateContent>
        <mc:AlternateContent xmlns:mc="http://schemas.openxmlformats.org/markup-compatibility/2006">
          <mc:Choice Requires="x14">
            <control shapeId="41007" r:id="rId48" name="Check Box 47">
              <controlPr defaultSize="0" autoFill="0" autoLine="0" autoPict="0">
                <anchor moveWithCells="1">
                  <from>
                    <xdr:col>1</xdr:col>
                    <xdr:colOff>466725</xdr:colOff>
                    <xdr:row>70</xdr:row>
                    <xdr:rowOff>361950</xdr:rowOff>
                  </from>
                  <to>
                    <xdr:col>1</xdr:col>
                    <xdr:colOff>657225</xdr:colOff>
                    <xdr:row>72</xdr:row>
                    <xdr:rowOff>9525</xdr:rowOff>
                  </to>
                </anchor>
              </controlPr>
            </control>
          </mc:Choice>
        </mc:AlternateContent>
        <mc:AlternateContent xmlns:mc="http://schemas.openxmlformats.org/markup-compatibility/2006">
          <mc:Choice Requires="x14">
            <control shapeId="41008" r:id="rId49" name="Check Box 48">
              <controlPr defaultSize="0" autoFill="0" autoLine="0" autoPict="0">
                <anchor moveWithCells="1">
                  <from>
                    <xdr:col>1</xdr:col>
                    <xdr:colOff>466725</xdr:colOff>
                    <xdr:row>72</xdr:row>
                    <xdr:rowOff>0</xdr:rowOff>
                  </from>
                  <to>
                    <xdr:col>1</xdr:col>
                    <xdr:colOff>657225</xdr:colOff>
                    <xdr:row>73</xdr:row>
                    <xdr:rowOff>9525</xdr:rowOff>
                  </to>
                </anchor>
              </controlPr>
            </control>
          </mc:Choice>
        </mc:AlternateContent>
        <mc:AlternateContent xmlns:mc="http://schemas.openxmlformats.org/markup-compatibility/2006">
          <mc:Choice Requires="x14">
            <control shapeId="41009" r:id="rId50" name="Check Box 49">
              <controlPr defaultSize="0" autoFill="0" autoLine="0" autoPict="0">
                <anchor moveWithCells="1">
                  <from>
                    <xdr:col>1</xdr:col>
                    <xdr:colOff>466725</xdr:colOff>
                    <xdr:row>73</xdr:row>
                    <xdr:rowOff>0</xdr:rowOff>
                  </from>
                  <to>
                    <xdr:col>1</xdr:col>
                    <xdr:colOff>657225</xdr:colOff>
                    <xdr:row>74</xdr:row>
                    <xdr:rowOff>9525</xdr:rowOff>
                  </to>
                </anchor>
              </controlPr>
            </control>
          </mc:Choice>
        </mc:AlternateContent>
        <mc:AlternateContent xmlns:mc="http://schemas.openxmlformats.org/markup-compatibility/2006">
          <mc:Choice Requires="x14">
            <control shapeId="41010" r:id="rId51" name="Check Box 50">
              <controlPr defaultSize="0" autoFill="0" autoLine="0" autoPict="0">
                <anchor moveWithCells="1">
                  <from>
                    <xdr:col>1</xdr:col>
                    <xdr:colOff>466725</xdr:colOff>
                    <xdr:row>74</xdr:row>
                    <xdr:rowOff>0</xdr:rowOff>
                  </from>
                  <to>
                    <xdr:col>1</xdr:col>
                    <xdr:colOff>657225</xdr:colOff>
                    <xdr:row>75</xdr:row>
                    <xdr:rowOff>9525</xdr:rowOff>
                  </to>
                </anchor>
              </controlPr>
            </control>
          </mc:Choice>
        </mc:AlternateContent>
        <mc:AlternateContent xmlns:mc="http://schemas.openxmlformats.org/markup-compatibility/2006">
          <mc:Choice Requires="x14">
            <control shapeId="41011" r:id="rId52" name="Check Box 51">
              <controlPr defaultSize="0" autoFill="0" autoLine="0" autoPict="0">
                <anchor moveWithCells="1">
                  <from>
                    <xdr:col>0</xdr:col>
                    <xdr:colOff>428625</xdr:colOff>
                    <xdr:row>77</xdr:row>
                    <xdr:rowOff>209550</xdr:rowOff>
                  </from>
                  <to>
                    <xdr:col>0</xdr:col>
                    <xdr:colOff>619125</xdr:colOff>
                    <xdr:row>77</xdr:row>
                    <xdr:rowOff>409575</xdr:rowOff>
                  </to>
                </anchor>
              </controlPr>
            </control>
          </mc:Choice>
        </mc:AlternateContent>
        <mc:AlternateContent xmlns:mc="http://schemas.openxmlformats.org/markup-compatibility/2006">
          <mc:Choice Requires="x14">
            <control shapeId="41012" r:id="rId53" name="Check Box 52">
              <controlPr defaultSize="0" autoFill="0" autoLine="0" autoPict="0">
                <anchor moveWithCells="1">
                  <from>
                    <xdr:col>1</xdr:col>
                    <xdr:colOff>476250</xdr:colOff>
                    <xdr:row>77</xdr:row>
                    <xdr:rowOff>847725</xdr:rowOff>
                  </from>
                  <to>
                    <xdr:col>1</xdr:col>
                    <xdr:colOff>666750</xdr:colOff>
                    <xdr:row>79</xdr:row>
                    <xdr:rowOff>0</xdr:rowOff>
                  </to>
                </anchor>
              </controlPr>
            </control>
          </mc:Choice>
        </mc:AlternateContent>
        <mc:AlternateContent xmlns:mc="http://schemas.openxmlformats.org/markup-compatibility/2006">
          <mc:Choice Requires="x14">
            <control shapeId="41013" r:id="rId54" name="Check Box 53">
              <controlPr defaultSize="0" autoFill="0" autoLine="0" autoPict="0">
                <anchor moveWithCells="1">
                  <from>
                    <xdr:col>1</xdr:col>
                    <xdr:colOff>466725</xdr:colOff>
                    <xdr:row>78</xdr:row>
                    <xdr:rowOff>361950</xdr:rowOff>
                  </from>
                  <to>
                    <xdr:col>1</xdr:col>
                    <xdr:colOff>657225</xdr:colOff>
                    <xdr:row>80</xdr:row>
                    <xdr:rowOff>9525</xdr:rowOff>
                  </to>
                </anchor>
              </controlPr>
            </control>
          </mc:Choice>
        </mc:AlternateContent>
        <mc:AlternateContent xmlns:mc="http://schemas.openxmlformats.org/markup-compatibility/2006">
          <mc:Choice Requires="x14">
            <control shapeId="41014" r:id="rId55" name="Check Box 54">
              <controlPr defaultSize="0" autoFill="0" autoLine="0" autoPict="0">
                <anchor moveWithCells="1">
                  <from>
                    <xdr:col>1</xdr:col>
                    <xdr:colOff>466725</xdr:colOff>
                    <xdr:row>80</xdr:row>
                    <xdr:rowOff>0</xdr:rowOff>
                  </from>
                  <to>
                    <xdr:col>1</xdr:col>
                    <xdr:colOff>657225</xdr:colOff>
                    <xdr:row>81</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8"/>
  <sheetViews>
    <sheetView zoomScaleNormal="100" zoomScaleSheetLayoutView="100" workbookViewId="0">
      <selection activeCell="L1" sqref="L1"/>
    </sheetView>
  </sheetViews>
  <sheetFormatPr baseColWidth="10" defaultColWidth="11.42578125" defaultRowHeight="15" x14ac:dyDescent="0.25"/>
  <cols>
    <col min="1" max="1" width="9.7109375" style="3" customWidth="1"/>
    <col min="2" max="2" width="11.28515625" style="3" customWidth="1"/>
    <col min="3" max="3" width="13.42578125" style="3" customWidth="1"/>
    <col min="4" max="6" width="12.7109375" style="3" customWidth="1"/>
    <col min="7" max="7" width="17.7109375" style="3" customWidth="1"/>
    <col min="8" max="8" width="12.7109375" style="12" hidden="1" customWidth="1"/>
    <col min="9" max="9" width="8.7109375" style="12" hidden="1" customWidth="1"/>
    <col min="10" max="10" width="8.5703125" style="28" hidden="1" customWidth="1"/>
    <col min="11" max="11" width="11.42578125" style="28" hidden="1" customWidth="1"/>
    <col min="12" max="16384" width="11.42578125" style="6"/>
  </cols>
  <sheetData>
    <row r="1" spans="1:11" ht="42.95" customHeight="1" x14ac:dyDescent="0.25">
      <c r="A1" s="142" t="s">
        <v>320</v>
      </c>
      <c r="B1" s="142"/>
      <c r="C1" s="142"/>
      <c r="D1" s="142"/>
      <c r="E1" s="142"/>
      <c r="F1" s="142"/>
      <c r="G1" s="142"/>
      <c r="H1" s="5" t="s">
        <v>74</v>
      </c>
      <c r="I1" s="5" t="s">
        <v>370</v>
      </c>
      <c r="K1" s="5" t="s">
        <v>376</v>
      </c>
    </row>
    <row r="2" spans="1:11" ht="15" customHeight="1" x14ac:dyDescent="0.25">
      <c r="B2" s="103"/>
      <c r="C2" s="103"/>
      <c r="D2" s="103"/>
      <c r="E2" s="103"/>
      <c r="F2" s="83"/>
      <c r="G2" s="83"/>
      <c r="H2" s="5"/>
      <c r="I2" s="22">
        <f>SUM(I3:I78)</f>
        <v>101</v>
      </c>
      <c r="K2" s="22">
        <f>SUM(K3:K78)</f>
        <v>0</v>
      </c>
    </row>
    <row r="3" spans="1:11" ht="15" customHeight="1" x14ac:dyDescent="0.25">
      <c r="A3" s="97" t="s">
        <v>265</v>
      </c>
      <c r="B3" s="93"/>
      <c r="C3" s="94"/>
      <c r="D3" s="95"/>
      <c r="E3" s="91"/>
      <c r="F3" s="96"/>
      <c r="G3" s="96"/>
      <c r="H3" s="5"/>
      <c r="I3" s="12">
        <v>7</v>
      </c>
    </row>
    <row r="4" spans="1:11" ht="27.75" customHeight="1" x14ac:dyDescent="0.25">
      <c r="B4" s="31" t="s">
        <v>314</v>
      </c>
      <c r="H4" s="12">
        <v>4</v>
      </c>
      <c r="J4" s="28" t="b">
        <v>0</v>
      </c>
      <c r="K4" s="28">
        <f>J4*H4</f>
        <v>0</v>
      </c>
    </row>
    <row r="5" spans="1:11" ht="15" customHeight="1" x14ac:dyDescent="0.25">
      <c r="A5" s="2" t="str">
        <f>IF(((J5)*AND(NOT($J$4))), "FEHLER 1", "")</f>
        <v/>
      </c>
      <c r="C5" s="153" t="s">
        <v>313</v>
      </c>
      <c r="D5" s="156"/>
      <c r="E5" s="156"/>
      <c r="F5" s="156"/>
      <c r="G5" s="156"/>
      <c r="H5" s="12">
        <v>0</v>
      </c>
      <c r="J5" s="28" t="b">
        <v>0</v>
      </c>
      <c r="K5" s="28">
        <f t="shared" ref="K5:K69" si="0">J5*H5</f>
        <v>0</v>
      </c>
    </row>
    <row r="6" spans="1:11" ht="36" customHeight="1" x14ac:dyDescent="0.25">
      <c r="A6" s="2" t="str">
        <f>IF(((J6)*AND(NOT($J$4))), "FEHLER 1", "")</f>
        <v/>
      </c>
      <c r="C6" s="158" t="s">
        <v>236</v>
      </c>
      <c r="D6" s="159"/>
      <c r="E6" s="159"/>
      <c r="F6" s="159"/>
      <c r="G6" s="159"/>
      <c r="H6" s="12">
        <v>1</v>
      </c>
      <c r="J6" s="28" t="b">
        <v>0</v>
      </c>
      <c r="K6" s="28">
        <f t="shared" si="0"/>
        <v>0</v>
      </c>
    </row>
    <row r="7" spans="1:11" ht="30" customHeight="1" x14ac:dyDescent="0.25">
      <c r="B7" s="158" t="s">
        <v>237</v>
      </c>
      <c r="C7" s="159"/>
      <c r="D7" s="159"/>
      <c r="E7" s="159"/>
      <c r="F7" s="159"/>
      <c r="G7" s="159"/>
      <c r="H7" s="12">
        <v>2</v>
      </c>
      <c r="J7" s="28" t="b">
        <v>0</v>
      </c>
      <c r="K7" s="28">
        <f t="shared" si="0"/>
        <v>0</v>
      </c>
    </row>
    <row r="8" spans="1:11" ht="15" customHeight="1" x14ac:dyDescent="0.25">
      <c r="B8" s="55"/>
      <c r="C8" s="56"/>
      <c r="D8" s="56"/>
      <c r="E8" s="56"/>
      <c r="F8" s="56"/>
      <c r="G8" s="56"/>
      <c r="K8" s="28">
        <f t="shared" si="0"/>
        <v>0</v>
      </c>
    </row>
    <row r="9" spans="1:11" ht="15" customHeight="1" x14ac:dyDescent="0.25">
      <c r="A9" s="13" t="s">
        <v>266</v>
      </c>
      <c r="B9" s="55"/>
      <c r="C9" s="56"/>
      <c r="D9" s="56"/>
      <c r="E9" s="56"/>
      <c r="F9" s="56"/>
      <c r="G9" s="56"/>
      <c r="I9" s="12">
        <v>5</v>
      </c>
      <c r="K9" s="28">
        <f t="shared" si="0"/>
        <v>0</v>
      </c>
    </row>
    <row r="10" spans="1:11" s="10" customFormat="1" ht="30" customHeight="1" x14ac:dyDescent="0.25">
      <c r="A10" s="1"/>
      <c r="B10" s="145" t="s">
        <v>315</v>
      </c>
      <c r="C10" s="145"/>
      <c r="D10" s="145"/>
      <c r="E10" s="145"/>
      <c r="F10" s="145"/>
      <c r="G10" s="145"/>
      <c r="H10" s="11">
        <v>5</v>
      </c>
      <c r="I10" s="11"/>
      <c r="J10" s="23" t="b">
        <v>0</v>
      </c>
      <c r="K10" s="28">
        <f t="shared" si="0"/>
        <v>0</v>
      </c>
    </row>
    <row r="11" spans="1:11" s="10" customFormat="1" ht="15" customHeight="1" x14ac:dyDescent="0.25">
      <c r="A11" s="1"/>
      <c r="B11" s="68"/>
      <c r="C11" s="68"/>
      <c r="D11" s="68"/>
      <c r="E11" s="68"/>
      <c r="F11" s="68"/>
      <c r="G11" s="68"/>
      <c r="H11" s="11"/>
      <c r="I11" s="11"/>
      <c r="J11" s="23"/>
      <c r="K11" s="28"/>
    </row>
    <row r="12" spans="1:11" s="10" customFormat="1" ht="15" customHeight="1" x14ac:dyDescent="0.25">
      <c r="A12" s="13" t="s">
        <v>321</v>
      </c>
      <c r="B12" s="68"/>
      <c r="C12" s="68"/>
      <c r="D12" s="68"/>
      <c r="E12" s="68"/>
      <c r="F12" s="68"/>
      <c r="G12" s="68"/>
      <c r="H12" s="11"/>
      <c r="I12" s="11">
        <v>18</v>
      </c>
      <c r="J12" s="23"/>
      <c r="K12" s="28"/>
    </row>
    <row r="13" spans="1:11" ht="32.25" customHeight="1" x14ac:dyDescent="0.25">
      <c r="B13" s="153" t="s">
        <v>322</v>
      </c>
      <c r="C13" s="156"/>
      <c r="D13" s="156"/>
      <c r="E13" s="156"/>
      <c r="F13" s="156"/>
      <c r="G13" s="156"/>
      <c r="H13" s="12">
        <v>3</v>
      </c>
      <c r="J13" s="28" t="b">
        <v>0</v>
      </c>
      <c r="K13" s="28">
        <f t="shared" si="0"/>
        <v>0</v>
      </c>
    </row>
    <row r="14" spans="1:11" ht="36" customHeight="1" x14ac:dyDescent="0.25">
      <c r="A14" s="2" t="str">
        <f>IF(((J14)*AND(NOT($J$13))), "FEHLER 1", "")</f>
        <v/>
      </c>
      <c r="C14" s="153" t="s">
        <v>238</v>
      </c>
      <c r="D14" s="156"/>
      <c r="E14" s="156"/>
      <c r="F14" s="156"/>
      <c r="G14" s="156"/>
      <c r="H14" s="12">
        <v>0</v>
      </c>
      <c r="J14" s="28" t="b">
        <v>0</v>
      </c>
      <c r="K14" s="28">
        <f t="shared" si="0"/>
        <v>0</v>
      </c>
    </row>
    <row r="15" spans="1:11" ht="36" customHeight="1" x14ac:dyDescent="0.25">
      <c r="A15" s="2" t="str">
        <f>IF(((J15)*AND(NOT($J$13))), "FEHLER 1", "")</f>
        <v/>
      </c>
      <c r="C15" s="145" t="s">
        <v>323</v>
      </c>
      <c r="D15" s="145"/>
      <c r="E15" s="145"/>
      <c r="F15" s="145"/>
      <c r="G15" s="145"/>
      <c r="H15" s="11">
        <v>1</v>
      </c>
      <c r="J15" s="28" t="b">
        <v>0</v>
      </c>
      <c r="K15" s="28">
        <f t="shared" si="0"/>
        <v>0</v>
      </c>
    </row>
    <row r="16" spans="1:11" ht="39" customHeight="1" x14ac:dyDescent="0.25">
      <c r="B16" s="153" t="s">
        <v>324</v>
      </c>
      <c r="C16" s="156"/>
      <c r="D16" s="156"/>
      <c r="E16" s="156"/>
      <c r="F16" s="156"/>
      <c r="G16" s="156"/>
      <c r="H16" s="12">
        <v>2</v>
      </c>
      <c r="J16" s="28" t="b">
        <v>0</v>
      </c>
      <c r="K16" s="28">
        <f t="shared" si="0"/>
        <v>0</v>
      </c>
    </row>
    <row r="17" spans="1:11" s="10" customFormat="1" ht="32.25" customHeight="1" x14ac:dyDescent="0.25">
      <c r="A17" s="1"/>
      <c r="B17" s="145" t="s">
        <v>227</v>
      </c>
      <c r="C17" s="145"/>
      <c r="D17" s="145"/>
      <c r="E17" s="145"/>
      <c r="F17" s="145"/>
      <c r="G17" s="145"/>
      <c r="H17" s="11">
        <v>4</v>
      </c>
      <c r="I17" s="11"/>
      <c r="J17" s="23" t="b">
        <v>0</v>
      </c>
      <c r="K17" s="28">
        <f t="shared" si="0"/>
        <v>0</v>
      </c>
    </row>
    <row r="18" spans="1:11" s="10" customFormat="1" ht="15" customHeight="1" x14ac:dyDescent="0.25">
      <c r="A18" s="2" t="str">
        <f>IF(((J18)*AND(NOT($J$17))), "FEHLER 1", "")</f>
        <v/>
      </c>
      <c r="B18" s="68"/>
      <c r="C18" s="145" t="s">
        <v>228</v>
      </c>
      <c r="D18" s="145"/>
      <c r="E18" s="145"/>
      <c r="F18" s="68"/>
      <c r="G18" s="39" t="str">
        <f>IF(J18*AND(OR(J19,J20)), "FEHLER 2", "")</f>
        <v/>
      </c>
      <c r="H18" s="11">
        <v>0</v>
      </c>
      <c r="I18" s="11"/>
      <c r="J18" s="23" t="b">
        <v>0</v>
      </c>
      <c r="K18" s="28">
        <f t="shared" si="0"/>
        <v>0</v>
      </c>
    </row>
    <row r="19" spans="1:11" s="10" customFormat="1" ht="15" customHeight="1" x14ac:dyDescent="0.25">
      <c r="A19" s="2" t="str">
        <f t="shared" ref="A19:A20" si="1">IF(((J19)*AND(NOT($J$17))), "FEHLER 1", "")</f>
        <v/>
      </c>
      <c r="B19" s="68"/>
      <c r="C19" s="68" t="s">
        <v>229</v>
      </c>
      <c r="D19" s="68"/>
      <c r="E19" s="68"/>
      <c r="F19" s="68"/>
      <c r="G19" s="39" t="str">
        <f>IF(J19*AND(OR(J20,J18)), "FEHLER 2", "")</f>
        <v/>
      </c>
      <c r="H19" s="11">
        <v>1</v>
      </c>
      <c r="I19" s="11"/>
      <c r="J19" s="23" t="b">
        <v>0</v>
      </c>
      <c r="K19" s="28">
        <f t="shared" si="0"/>
        <v>0</v>
      </c>
    </row>
    <row r="20" spans="1:11" s="10" customFormat="1" ht="15" customHeight="1" x14ac:dyDescent="0.25">
      <c r="A20" s="2" t="str">
        <f t="shared" si="1"/>
        <v/>
      </c>
      <c r="B20" s="68"/>
      <c r="C20" s="145" t="s">
        <v>230</v>
      </c>
      <c r="D20" s="145"/>
      <c r="E20" s="68"/>
      <c r="F20" s="68"/>
      <c r="G20" s="39" t="str">
        <f>IF(J20*AND(OR(J18,J19)), "FEHLER 2", "")</f>
        <v/>
      </c>
      <c r="H20" s="11">
        <v>2</v>
      </c>
      <c r="I20" s="11"/>
      <c r="J20" s="23" t="b">
        <v>0</v>
      </c>
      <c r="K20" s="28">
        <f t="shared" si="0"/>
        <v>0</v>
      </c>
    </row>
    <row r="21" spans="1:11" ht="39" customHeight="1" x14ac:dyDescent="0.25">
      <c r="B21" s="153" t="s">
        <v>231</v>
      </c>
      <c r="C21" s="156"/>
      <c r="D21" s="156"/>
      <c r="E21" s="156"/>
      <c r="F21" s="156"/>
      <c r="G21" s="156"/>
      <c r="H21" s="12">
        <v>2</v>
      </c>
      <c r="J21" s="28" t="b">
        <v>0</v>
      </c>
      <c r="K21" s="28">
        <f t="shared" si="0"/>
        <v>0</v>
      </c>
    </row>
    <row r="22" spans="1:11" x14ac:dyDescent="0.25">
      <c r="A22" s="2" t="str">
        <f>IF(((J22)*AND(NOT($J$21))), "FEHLER 1", "")</f>
        <v/>
      </c>
      <c r="C22" s="31" t="s">
        <v>232</v>
      </c>
      <c r="H22" s="12">
        <v>0</v>
      </c>
      <c r="J22" s="28" t="b">
        <v>0</v>
      </c>
      <c r="K22" s="28">
        <f t="shared" si="0"/>
        <v>0</v>
      </c>
    </row>
    <row r="23" spans="1:11" x14ac:dyDescent="0.25">
      <c r="A23" s="2" t="str">
        <f t="shared" ref="A23:A24" si="2">IF(((J23)*AND(NOT($J$21))), "FEHLER 1", "")</f>
        <v/>
      </c>
      <c r="C23" s="31" t="s">
        <v>135</v>
      </c>
      <c r="H23" s="12">
        <v>1</v>
      </c>
      <c r="J23" s="28" t="b">
        <v>0</v>
      </c>
      <c r="K23" s="28">
        <f t="shared" si="0"/>
        <v>0</v>
      </c>
    </row>
    <row r="24" spans="1:11" x14ac:dyDescent="0.25">
      <c r="A24" s="2" t="str">
        <f t="shared" si="2"/>
        <v/>
      </c>
      <c r="C24" s="31" t="s">
        <v>325</v>
      </c>
      <c r="H24" s="12">
        <v>3</v>
      </c>
      <c r="J24" s="28" t="b">
        <v>0</v>
      </c>
      <c r="K24" s="28">
        <f t="shared" si="0"/>
        <v>0</v>
      </c>
    </row>
    <row r="25" spans="1:11" x14ac:dyDescent="0.25">
      <c r="A25" s="2"/>
      <c r="C25" s="31"/>
    </row>
    <row r="26" spans="1:11" ht="15.75" x14ac:dyDescent="0.25">
      <c r="A26" s="80" t="s">
        <v>262</v>
      </c>
      <c r="B26" s="4"/>
      <c r="I26" s="12">
        <v>11</v>
      </c>
    </row>
    <row r="27" spans="1:11" ht="60" customHeight="1" x14ac:dyDescent="0.25">
      <c r="B27" s="153" t="s">
        <v>239</v>
      </c>
      <c r="C27" s="156"/>
      <c r="D27" s="156"/>
      <c r="E27" s="156"/>
      <c r="F27" s="156"/>
      <c r="G27" s="156"/>
      <c r="H27" s="12">
        <v>3</v>
      </c>
      <c r="J27" s="28" t="b">
        <v>0</v>
      </c>
      <c r="K27" s="28">
        <f t="shared" si="0"/>
        <v>0</v>
      </c>
    </row>
    <row r="28" spans="1:11" x14ac:dyDescent="0.25">
      <c r="A28" s="2" t="str">
        <f>IF(((J28)*AND(NOT($J$27))), "FEHLER 1", "")</f>
        <v/>
      </c>
      <c r="C28" s="31" t="s">
        <v>240</v>
      </c>
      <c r="H28" s="12">
        <v>1</v>
      </c>
      <c r="J28" s="28" t="b">
        <v>0</v>
      </c>
      <c r="K28" s="28">
        <f t="shared" si="0"/>
        <v>0</v>
      </c>
    </row>
    <row r="29" spans="1:11" x14ac:dyDescent="0.25">
      <c r="A29" s="2" t="str">
        <f>IF(((J29)*AND(NOT($J$27))), "FEHLER 1", "")</f>
        <v/>
      </c>
      <c r="C29" s="31" t="s">
        <v>241</v>
      </c>
      <c r="H29" s="12">
        <v>1</v>
      </c>
      <c r="J29" s="28" t="b">
        <v>0</v>
      </c>
      <c r="K29" s="28">
        <f t="shared" si="0"/>
        <v>0</v>
      </c>
    </row>
    <row r="30" spans="1:11" x14ac:dyDescent="0.25">
      <c r="A30" s="2"/>
      <c r="B30" s="4" t="s">
        <v>242</v>
      </c>
    </row>
    <row r="31" spans="1:11" x14ac:dyDescent="0.25">
      <c r="A31" s="2" t="str">
        <f>IF(((J31)*AND(NOT($J$27))), "FEHLER 1", "")</f>
        <v/>
      </c>
      <c r="C31" s="31" t="s">
        <v>243</v>
      </c>
      <c r="G31" s="39" t="str">
        <f>IF(J31*AND(OR(J32)), "FEHLER 2", "")</f>
        <v/>
      </c>
      <c r="H31" s="12">
        <v>0</v>
      </c>
      <c r="J31" s="28" t="b">
        <v>0</v>
      </c>
      <c r="K31" s="28">
        <f t="shared" si="0"/>
        <v>0</v>
      </c>
    </row>
    <row r="32" spans="1:11" ht="47.65" customHeight="1" x14ac:dyDescent="0.25">
      <c r="A32" s="2" t="str">
        <f>IF(((J32)*AND(NOT($J$27))), "FEHLER 1", "")</f>
        <v/>
      </c>
      <c r="C32" s="169" t="s">
        <v>244</v>
      </c>
      <c r="D32" s="169"/>
      <c r="E32" s="169"/>
      <c r="F32" s="169"/>
      <c r="G32" s="39" t="str">
        <f>IF(J32*AND(OR(J31)), "FEHLER 2", "")</f>
        <v/>
      </c>
      <c r="H32" s="12">
        <v>2</v>
      </c>
      <c r="J32" s="28" t="b">
        <v>0</v>
      </c>
      <c r="K32" s="28">
        <f t="shared" si="0"/>
        <v>0</v>
      </c>
    </row>
    <row r="33" spans="1:11" ht="42" customHeight="1" x14ac:dyDescent="0.25">
      <c r="A33" s="2" t="str">
        <f>IF(((J33)*AND(NOT($J$27))), "FEHLER 1", "")</f>
        <v/>
      </c>
      <c r="C33" s="154" t="s">
        <v>444</v>
      </c>
      <c r="D33" s="154"/>
      <c r="E33" s="154"/>
      <c r="F33" s="154"/>
      <c r="G33" s="154"/>
      <c r="H33" s="12">
        <v>4</v>
      </c>
      <c r="J33" s="28" t="b">
        <v>0</v>
      </c>
      <c r="K33" s="28">
        <f t="shared" si="0"/>
        <v>0</v>
      </c>
    </row>
    <row r="34" spans="1:11" ht="15" customHeight="1" x14ac:dyDescent="0.25">
      <c r="A34" s="104"/>
      <c r="C34" s="105"/>
      <c r="D34" s="105"/>
      <c r="E34" s="105"/>
      <c r="F34" s="105"/>
      <c r="G34" s="66"/>
    </row>
    <row r="35" spans="1:11" ht="15" customHeight="1" x14ac:dyDescent="0.25">
      <c r="A35" s="170" t="s">
        <v>263</v>
      </c>
      <c r="B35" s="170"/>
      <c r="C35" s="105"/>
      <c r="D35" s="105"/>
      <c r="E35" s="105"/>
      <c r="F35" s="105"/>
      <c r="G35" s="66"/>
      <c r="I35" s="12">
        <v>42</v>
      </c>
    </row>
    <row r="36" spans="1:11" ht="30.75" customHeight="1" x14ac:dyDescent="0.25">
      <c r="B36" s="158" t="s">
        <v>233</v>
      </c>
      <c r="C36" s="158"/>
      <c r="D36" s="158"/>
      <c r="E36" s="158"/>
      <c r="F36" s="158"/>
      <c r="G36" s="158"/>
      <c r="H36" s="12">
        <v>3</v>
      </c>
      <c r="J36" s="28" t="b">
        <v>0</v>
      </c>
      <c r="K36" s="28">
        <f t="shared" si="0"/>
        <v>0</v>
      </c>
    </row>
    <row r="37" spans="1:11" x14ac:dyDescent="0.25">
      <c r="A37" s="2" t="str">
        <f>IF(((J37)*AND(NOT($J$36))), "FEHLER 1", "")</f>
        <v/>
      </c>
      <c r="C37" s="31" t="s">
        <v>234</v>
      </c>
      <c r="H37" s="12">
        <v>1</v>
      </c>
      <c r="J37" s="28" t="b">
        <v>0</v>
      </c>
      <c r="K37" s="28">
        <f t="shared" si="0"/>
        <v>0</v>
      </c>
    </row>
    <row r="38" spans="1:11" x14ac:dyDescent="0.25">
      <c r="A38" s="2" t="str">
        <f>IF(((J38)*AND(NOT($J$36))), "FEHLER 1", "")</f>
        <v/>
      </c>
      <c r="C38" s="31" t="s">
        <v>235</v>
      </c>
      <c r="H38" s="12">
        <v>1</v>
      </c>
      <c r="J38" s="28" t="b">
        <v>0</v>
      </c>
      <c r="K38" s="28">
        <f t="shared" si="0"/>
        <v>0</v>
      </c>
    </row>
    <row r="39" spans="1:11" ht="15" customHeight="1" x14ac:dyDescent="0.25">
      <c r="A39" s="106"/>
      <c r="B39" s="106"/>
      <c r="C39" s="105"/>
      <c r="D39" s="105"/>
      <c r="E39" s="105"/>
      <c r="F39" s="105"/>
      <c r="G39" s="66"/>
    </row>
    <row r="40" spans="1:11" ht="39" customHeight="1" x14ac:dyDescent="0.25">
      <c r="B40" s="153" t="s">
        <v>326</v>
      </c>
      <c r="C40" s="156"/>
      <c r="D40" s="156"/>
      <c r="E40" s="156"/>
      <c r="F40" s="156"/>
      <c r="G40" s="156"/>
      <c r="H40" s="12">
        <v>2</v>
      </c>
      <c r="J40" s="28" t="b">
        <v>0</v>
      </c>
      <c r="K40" s="28">
        <f t="shared" si="0"/>
        <v>0</v>
      </c>
    </row>
    <row r="41" spans="1:11" x14ac:dyDescent="0.25">
      <c r="A41" s="2" t="str">
        <f>IF(((J41)*AND(NOT($J$40))), "FEHLER 1", "")</f>
        <v/>
      </c>
      <c r="C41" s="31" t="s">
        <v>245</v>
      </c>
      <c r="H41" s="12">
        <v>2</v>
      </c>
      <c r="J41" s="28" t="b">
        <v>0</v>
      </c>
      <c r="K41" s="28">
        <f t="shared" si="0"/>
        <v>0</v>
      </c>
    </row>
    <row r="42" spans="1:11" x14ac:dyDescent="0.25">
      <c r="A42" s="2" t="str">
        <f t="shared" ref="A42:A48" si="3">IF(((J42)*AND(NOT($J$40))), "FEHLER 1", "")</f>
        <v/>
      </c>
      <c r="C42" s="31" t="s">
        <v>246</v>
      </c>
      <c r="H42" s="12">
        <v>1</v>
      </c>
      <c r="J42" s="28" t="b">
        <v>0</v>
      </c>
      <c r="K42" s="28">
        <f t="shared" si="0"/>
        <v>0</v>
      </c>
    </row>
    <row r="43" spans="1:11" x14ac:dyDescent="0.25">
      <c r="A43" s="2" t="str">
        <f t="shared" si="3"/>
        <v/>
      </c>
      <c r="C43" s="31" t="s">
        <v>327</v>
      </c>
      <c r="H43" s="12">
        <v>1</v>
      </c>
      <c r="J43" s="28" t="b">
        <v>0</v>
      </c>
      <c r="K43" s="28">
        <f t="shared" si="0"/>
        <v>0</v>
      </c>
    </row>
    <row r="44" spans="1:11" x14ac:dyDescent="0.25">
      <c r="A44" s="2" t="str">
        <f t="shared" si="3"/>
        <v/>
      </c>
      <c r="C44" s="31" t="s">
        <v>247</v>
      </c>
      <c r="H44" s="12">
        <v>1</v>
      </c>
      <c r="J44" s="28" t="b">
        <v>0</v>
      </c>
      <c r="K44" s="28">
        <f t="shared" si="0"/>
        <v>0</v>
      </c>
    </row>
    <row r="45" spans="1:11" x14ac:dyDescent="0.25">
      <c r="A45" s="2" t="str">
        <f t="shared" si="3"/>
        <v/>
      </c>
      <c r="C45" s="69" t="s">
        <v>248</v>
      </c>
      <c r="D45" s="1"/>
      <c r="E45" s="1"/>
      <c r="F45" s="1"/>
      <c r="G45" s="1"/>
      <c r="H45" s="11">
        <v>2</v>
      </c>
      <c r="J45" s="28" t="b">
        <v>0</v>
      </c>
      <c r="K45" s="28">
        <f t="shared" si="0"/>
        <v>0</v>
      </c>
    </row>
    <row r="46" spans="1:11" x14ac:dyDescent="0.25">
      <c r="A46" s="2" t="str">
        <f t="shared" si="3"/>
        <v/>
      </c>
      <c r="C46" s="69" t="s">
        <v>249</v>
      </c>
      <c r="D46" s="1"/>
      <c r="E46" s="1"/>
      <c r="F46" s="1"/>
      <c r="G46" s="1"/>
      <c r="H46" s="11">
        <v>1</v>
      </c>
      <c r="J46" s="28" t="b">
        <v>0</v>
      </c>
      <c r="K46" s="28">
        <f t="shared" si="0"/>
        <v>0</v>
      </c>
    </row>
    <row r="47" spans="1:11" x14ac:dyDescent="0.25">
      <c r="A47" s="2" t="str">
        <f t="shared" si="3"/>
        <v/>
      </c>
      <c r="C47" s="69" t="s">
        <v>250</v>
      </c>
      <c r="D47" s="1"/>
      <c r="E47" s="1"/>
      <c r="F47" s="1"/>
      <c r="G47" s="1"/>
      <c r="H47" s="11">
        <v>1</v>
      </c>
      <c r="J47" s="28" t="b">
        <v>0</v>
      </c>
      <c r="K47" s="28">
        <f t="shared" si="0"/>
        <v>0</v>
      </c>
    </row>
    <row r="48" spans="1:11" x14ac:dyDescent="0.25">
      <c r="A48" s="2" t="str">
        <f t="shared" si="3"/>
        <v/>
      </c>
      <c r="C48" s="31" t="s">
        <v>251</v>
      </c>
      <c r="H48" s="12">
        <v>2</v>
      </c>
      <c r="J48" s="28" t="b">
        <v>0</v>
      </c>
      <c r="K48" s="28">
        <f t="shared" si="0"/>
        <v>0</v>
      </c>
    </row>
    <row r="49" spans="1:11" x14ac:dyDescent="0.25">
      <c r="A49" s="2"/>
      <c r="C49" s="31"/>
    </row>
    <row r="50" spans="1:11" s="10" customFormat="1" x14ac:dyDescent="0.25">
      <c r="A50" s="2"/>
      <c r="B50" s="1"/>
      <c r="C50" s="69" t="s">
        <v>252</v>
      </c>
      <c r="D50" s="1"/>
      <c r="E50" s="1"/>
      <c r="F50" s="1"/>
      <c r="G50" s="1"/>
      <c r="H50" s="11"/>
      <c r="I50" s="11"/>
      <c r="J50" s="23"/>
      <c r="K50" s="28"/>
    </row>
    <row r="51" spans="1:11" s="10" customFormat="1" x14ac:dyDescent="0.25">
      <c r="A51" s="2" t="str">
        <f t="shared" ref="A51:A52" si="4">IF(((J51)*AND(NOT($J$40))), "FEHLER 1", "")</f>
        <v/>
      </c>
      <c r="B51" s="2"/>
      <c r="C51" s="69"/>
      <c r="D51" s="1" t="s">
        <v>253</v>
      </c>
      <c r="E51" s="1"/>
      <c r="F51" s="1"/>
      <c r="G51" s="1"/>
      <c r="H51" s="11">
        <v>0</v>
      </c>
      <c r="I51" s="11"/>
      <c r="J51" s="23" t="b">
        <v>0</v>
      </c>
      <c r="K51" s="28">
        <f t="shared" si="0"/>
        <v>0</v>
      </c>
    </row>
    <row r="52" spans="1:11" s="10" customFormat="1" ht="45.75" customHeight="1" x14ac:dyDescent="0.25">
      <c r="A52" s="2" t="str">
        <f t="shared" si="4"/>
        <v/>
      </c>
      <c r="B52" s="2"/>
      <c r="C52" s="69"/>
      <c r="D52" s="151" t="s">
        <v>254</v>
      </c>
      <c r="E52" s="151"/>
      <c r="F52" s="151"/>
      <c r="G52" s="151"/>
      <c r="H52" s="11">
        <v>4</v>
      </c>
      <c r="I52" s="11"/>
      <c r="J52" s="23" t="b">
        <v>0</v>
      </c>
      <c r="K52" s="28">
        <f t="shared" si="0"/>
        <v>0</v>
      </c>
    </row>
    <row r="53" spans="1:11" x14ac:dyDescent="0.25">
      <c r="B53" s="4"/>
    </row>
    <row r="54" spans="1:11" x14ac:dyDescent="0.25">
      <c r="B54" s="31" t="s">
        <v>255</v>
      </c>
      <c r="H54" s="12">
        <v>3</v>
      </c>
      <c r="J54" s="28" t="b">
        <v>0</v>
      </c>
      <c r="K54" s="28">
        <f t="shared" si="0"/>
        <v>0</v>
      </c>
    </row>
    <row r="55" spans="1:11" x14ac:dyDescent="0.25">
      <c r="A55" s="2" t="str">
        <f>IF(((J55)*AND(NOT($J$54))), "FEHLER 1", "")</f>
        <v/>
      </c>
      <c r="C55" s="31" t="s">
        <v>256</v>
      </c>
      <c r="H55" s="12">
        <v>1</v>
      </c>
      <c r="J55" s="28" t="b">
        <v>0</v>
      </c>
      <c r="K55" s="28">
        <f t="shared" si="0"/>
        <v>0</v>
      </c>
    </row>
    <row r="56" spans="1:11" ht="36" customHeight="1" x14ac:dyDescent="0.25">
      <c r="A56" s="2" t="str">
        <f>IF(((J56)*AND(NOT($J$54))), "FEHLER 1", "")</f>
        <v/>
      </c>
      <c r="C56" s="153" t="s">
        <v>257</v>
      </c>
      <c r="D56" s="156"/>
      <c r="E56" s="156"/>
      <c r="F56" s="156"/>
      <c r="G56" s="156"/>
      <c r="H56" s="12">
        <v>3</v>
      </c>
      <c r="J56" s="28" t="b">
        <v>0</v>
      </c>
      <c r="K56" s="28">
        <f t="shared" si="0"/>
        <v>0</v>
      </c>
    </row>
    <row r="57" spans="1:11" x14ac:dyDescent="0.25">
      <c r="A57" s="2" t="str">
        <f>IF(((J57)*AND(NOT($J$54))), "FEHLER 1", "")</f>
        <v/>
      </c>
      <c r="C57" s="31" t="s">
        <v>258</v>
      </c>
      <c r="H57" s="12">
        <v>1</v>
      </c>
      <c r="J57" s="28" t="b">
        <v>0</v>
      </c>
      <c r="K57" s="28">
        <f t="shared" si="0"/>
        <v>0</v>
      </c>
    </row>
    <row r="58" spans="1:11" x14ac:dyDescent="0.25">
      <c r="B58" s="4"/>
    </row>
    <row r="59" spans="1:11" ht="39" customHeight="1" x14ac:dyDescent="0.25">
      <c r="B59" s="153" t="s">
        <v>259</v>
      </c>
      <c r="C59" s="156"/>
      <c r="D59" s="156"/>
      <c r="E59" s="156"/>
      <c r="F59" s="156"/>
      <c r="G59" s="156"/>
      <c r="H59" s="12">
        <v>5</v>
      </c>
      <c r="J59" s="28" t="b">
        <v>0</v>
      </c>
      <c r="K59" s="28">
        <f t="shared" si="0"/>
        <v>0</v>
      </c>
    </row>
    <row r="60" spans="1:11" s="10" customFormat="1" ht="30" customHeight="1" x14ac:dyDescent="0.25">
      <c r="A60" s="1"/>
      <c r="B60" s="151" t="s">
        <v>328</v>
      </c>
      <c r="C60" s="151"/>
      <c r="D60" s="151"/>
      <c r="E60" s="151"/>
      <c r="F60" s="151"/>
      <c r="G60" s="151"/>
      <c r="H60" s="11">
        <v>5</v>
      </c>
      <c r="I60" s="11"/>
      <c r="J60" s="23" t="b">
        <v>0</v>
      </c>
      <c r="K60" s="28">
        <f t="shared" si="0"/>
        <v>0</v>
      </c>
    </row>
    <row r="61" spans="1:11" s="10" customFormat="1" x14ac:dyDescent="0.25">
      <c r="A61" s="2" t="str">
        <f>IF(((J61)*AND(NOT($J$60))), "FEHLER 1", "")</f>
        <v/>
      </c>
      <c r="B61" s="1"/>
      <c r="C61" s="1" t="s">
        <v>329</v>
      </c>
      <c r="D61" s="1"/>
      <c r="E61" s="1"/>
      <c r="F61" s="1"/>
      <c r="G61" s="39" t="str">
        <f>IF(J61*AND(OR(J62,J63,J64)), "FEHLER 2", "")</f>
        <v/>
      </c>
      <c r="H61" s="11">
        <v>0</v>
      </c>
      <c r="I61" s="11"/>
      <c r="J61" s="23" t="b">
        <v>0</v>
      </c>
      <c r="K61" s="28">
        <f t="shared" si="0"/>
        <v>0</v>
      </c>
    </row>
    <row r="62" spans="1:11" s="10" customFormat="1" x14ac:dyDescent="0.25">
      <c r="A62" s="2" t="str">
        <f t="shared" ref="A62:A64" si="5">IF(((J62)*AND(NOT($J$60))), "FEHLER 1", "")</f>
        <v/>
      </c>
      <c r="B62" s="1"/>
      <c r="C62" s="1" t="s">
        <v>330</v>
      </c>
      <c r="D62" s="1"/>
      <c r="E62" s="1"/>
      <c r="F62" s="1"/>
      <c r="G62" s="39" t="str">
        <f>IF(J62*AND(OR(J63,J64,J61)), "FEHLER 2", "")</f>
        <v/>
      </c>
      <c r="H62" s="11">
        <v>1</v>
      </c>
      <c r="I62" s="11"/>
      <c r="J62" s="23" t="b">
        <v>0</v>
      </c>
      <c r="K62" s="28">
        <f t="shared" si="0"/>
        <v>0</v>
      </c>
    </row>
    <row r="63" spans="1:11" s="10" customFormat="1" x14ac:dyDescent="0.25">
      <c r="A63" s="2" t="str">
        <f t="shared" si="5"/>
        <v/>
      </c>
      <c r="B63" s="1"/>
      <c r="C63" s="1" t="s">
        <v>331</v>
      </c>
      <c r="D63" s="1"/>
      <c r="E63" s="1"/>
      <c r="F63" s="1"/>
      <c r="G63" s="39" t="str">
        <f>IF(J63*AND(OR(J64,J61,J62)), "FEHLER 2", "")</f>
        <v/>
      </c>
      <c r="H63" s="11">
        <v>2</v>
      </c>
      <c r="I63" s="11"/>
      <c r="J63" s="23" t="b">
        <v>0</v>
      </c>
      <c r="K63" s="28">
        <f t="shared" si="0"/>
        <v>0</v>
      </c>
    </row>
    <row r="64" spans="1:11" s="10" customFormat="1" x14ac:dyDescent="0.25">
      <c r="A64" s="2" t="str">
        <f t="shared" si="5"/>
        <v/>
      </c>
      <c r="B64" s="1"/>
      <c r="C64" s="1" t="s">
        <v>260</v>
      </c>
      <c r="D64" s="1"/>
      <c r="E64" s="1"/>
      <c r="F64" s="1"/>
      <c r="G64" s="39" t="str">
        <f>IF(J64*AND(OR(J61,J62,J63)), "FEHLER 2", "")</f>
        <v/>
      </c>
      <c r="H64" s="11">
        <v>1</v>
      </c>
      <c r="I64" s="11"/>
      <c r="J64" s="23" t="b">
        <v>0</v>
      </c>
      <c r="K64" s="28">
        <f t="shared" si="0"/>
        <v>0</v>
      </c>
    </row>
    <row r="65" spans="1:11" s="10" customFormat="1" x14ac:dyDescent="0.25">
      <c r="A65" s="2"/>
      <c r="B65" s="1"/>
      <c r="C65" s="1"/>
      <c r="D65" s="1"/>
      <c r="E65" s="1"/>
      <c r="F65" s="1"/>
      <c r="G65" s="1"/>
      <c r="H65" s="11"/>
      <c r="I65" s="11"/>
      <c r="J65" s="23"/>
      <c r="K65" s="28"/>
    </row>
    <row r="66" spans="1:11" ht="15.75" x14ac:dyDescent="0.25">
      <c r="A66" s="80" t="s">
        <v>264</v>
      </c>
      <c r="I66" s="12">
        <v>6</v>
      </c>
    </row>
    <row r="67" spans="1:11" s="10" customFormat="1" ht="30.75" customHeight="1" x14ac:dyDescent="0.25">
      <c r="A67" s="1"/>
      <c r="B67" s="145" t="s">
        <v>261</v>
      </c>
      <c r="C67" s="145"/>
      <c r="D67" s="145"/>
      <c r="E67" s="145"/>
      <c r="F67" s="145"/>
      <c r="G67" s="145"/>
      <c r="H67" s="11">
        <v>4</v>
      </c>
      <c r="I67" s="11"/>
      <c r="J67" s="23" t="b">
        <v>0</v>
      </c>
      <c r="K67" s="28">
        <f t="shared" si="0"/>
        <v>0</v>
      </c>
    </row>
    <row r="68" spans="1:11" s="10" customFormat="1" ht="15" customHeight="1" x14ac:dyDescent="0.25">
      <c r="A68" s="2" t="str">
        <f>IF(((J68)*AND(NOT($J$67))), "FEHLER 1", "")</f>
        <v/>
      </c>
      <c r="B68" s="68"/>
      <c r="C68" s="145" t="s">
        <v>228</v>
      </c>
      <c r="D68" s="145"/>
      <c r="E68" s="68"/>
      <c r="F68" s="68"/>
      <c r="G68" s="39" t="str">
        <f>IF(J68*AND(OR(J69,J70)), "FEHLER 2", "")</f>
        <v/>
      </c>
      <c r="H68" s="11">
        <v>0</v>
      </c>
      <c r="I68" s="11"/>
      <c r="J68" s="23" t="b">
        <v>0</v>
      </c>
      <c r="K68" s="28">
        <f t="shared" si="0"/>
        <v>0</v>
      </c>
    </row>
    <row r="69" spans="1:11" s="10" customFormat="1" x14ac:dyDescent="0.25">
      <c r="A69" s="2" t="str">
        <f t="shared" ref="A69:A70" si="6">IF(((J69)*AND(NOT($J$67))), "FEHLER 1", "")</f>
        <v/>
      </c>
      <c r="B69" s="68"/>
      <c r="C69" s="145" t="s">
        <v>229</v>
      </c>
      <c r="D69" s="145"/>
      <c r="E69" s="68"/>
      <c r="F69" s="68"/>
      <c r="G69" s="39" t="str">
        <f>IF(J69*AND(OR(J70,J68)), "FEHLER 2", "")</f>
        <v/>
      </c>
      <c r="H69" s="11">
        <v>1</v>
      </c>
      <c r="I69" s="11"/>
      <c r="J69" s="23" t="b">
        <v>0</v>
      </c>
      <c r="K69" s="28">
        <f t="shared" si="0"/>
        <v>0</v>
      </c>
    </row>
    <row r="70" spans="1:11" s="10" customFormat="1" ht="15" customHeight="1" x14ac:dyDescent="0.25">
      <c r="A70" s="2" t="str">
        <f t="shared" si="6"/>
        <v/>
      </c>
      <c r="B70" s="68"/>
      <c r="C70" s="145" t="s">
        <v>230</v>
      </c>
      <c r="D70" s="145"/>
      <c r="E70" s="68"/>
      <c r="F70" s="68"/>
      <c r="G70" s="39" t="str">
        <f>IF(J70*AND(OR(J68,J69)), "FEHLER 2", "")</f>
        <v/>
      </c>
      <c r="H70" s="11">
        <v>2</v>
      </c>
      <c r="I70" s="11"/>
      <c r="J70" s="23" t="b">
        <v>0</v>
      </c>
      <c r="K70" s="28">
        <f t="shared" ref="K70" si="7">J70*H70</f>
        <v>0</v>
      </c>
    </row>
    <row r="71" spans="1:11" s="10" customFormat="1" x14ac:dyDescent="0.25">
      <c r="A71" s="1"/>
      <c r="B71" s="1"/>
      <c r="C71" s="1"/>
      <c r="D71" s="1"/>
      <c r="E71" s="1"/>
      <c r="F71" s="1"/>
      <c r="G71" s="1"/>
      <c r="H71" s="11"/>
      <c r="I71" s="11"/>
      <c r="J71" s="23"/>
      <c r="K71" s="23"/>
    </row>
    <row r="72" spans="1:11" x14ac:dyDescent="0.25">
      <c r="A72" s="3" t="s">
        <v>507</v>
      </c>
      <c r="I72" s="12">
        <v>12</v>
      </c>
    </row>
    <row r="73" spans="1:11" ht="30" customHeight="1" x14ac:dyDescent="0.25">
      <c r="B73" s="141" t="s">
        <v>508</v>
      </c>
      <c r="C73" s="141"/>
      <c r="D73" s="141"/>
      <c r="E73" s="141"/>
      <c r="F73" s="141"/>
      <c r="G73" s="141"/>
      <c r="H73" s="12">
        <v>2</v>
      </c>
      <c r="J73" s="28" t="b">
        <v>0</v>
      </c>
      <c r="K73" s="28">
        <f t="shared" ref="K73:K78" si="8">J73*H73</f>
        <v>0</v>
      </c>
    </row>
    <row r="74" spans="1:11" x14ac:dyDescent="0.25">
      <c r="A74" s="2" t="str">
        <f>IF(((J74)*AND(NOT($J$73))), "FEHLER 1", "")</f>
        <v/>
      </c>
      <c r="C74" s="3" t="s">
        <v>509</v>
      </c>
      <c r="H74" s="12">
        <v>2</v>
      </c>
      <c r="J74" s="28" t="b">
        <v>0</v>
      </c>
      <c r="K74" s="28">
        <f t="shared" si="8"/>
        <v>0</v>
      </c>
    </row>
    <row r="75" spans="1:11" x14ac:dyDescent="0.25">
      <c r="A75" s="2" t="str">
        <f t="shared" ref="A75:A78" si="9">IF(((J75)*AND(NOT($J$73))), "FEHLER 1", "")</f>
        <v/>
      </c>
      <c r="C75" s="3" t="s">
        <v>510</v>
      </c>
      <c r="H75" s="12">
        <v>2</v>
      </c>
      <c r="J75" s="28" t="b">
        <v>0</v>
      </c>
      <c r="K75" s="28">
        <f t="shared" si="8"/>
        <v>0</v>
      </c>
    </row>
    <row r="76" spans="1:11" x14ac:dyDescent="0.25">
      <c r="A76" s="2" t="str">
        <f t="shared" si="9"/>
        <v/>
      </c>
      <c r="C76" s="3" t="s">
        <v>511</v>
      </c>
      <c r="H76" s="12">
        <v>2</v>
      </c>
      <c r="J76" s="28" t="b">
        <v>0</v>
      </c>
      <c r="K76" s="28">
        <f t="shared" si="8"/>
        <v>0</v>
      </c>
    </row>
    <row r="77" spans="1:11" x14ac:dyDescent="0.25">
      <c r="A77" s="2" t="str">
        <f t="shared" si="9"/>
        <v/>
      </c>
      <c r="C77" s="3" t="s">
        <v>512</v>
      </c>
      <c r="H77" s="12">
        <v>2</v>
      </c>
      <c r="J77" s="28" t="b">
        <v>0</v>
      </c>
      <c r="K77" s="28">
        <f t="shared" si="8"/>
        <v>0</v>
      </c>
    </row>
    <row r="78" spans="1:11" x14ac:dyDescent="0.25">
      <c r="A78" s="2" t="str">
        <f t="shared" si="9"/>
        <v/>
      </c>
      <c r="C78" s="3" t="s">
        <v>513</v>
      </c>
      <c r="H78" s="12">
        <v>2</v>
      </c>
      <c r="J78" s="28" t="b">
        <v>0</v>
      </c>
      <c r="K78" s="28">
        <f t="shared" si="8"/>
        <v>0</v>
      </c>
    </row>
  </sheetData>
  <sheetProtection algorithmName="SHA-512" hashValue="8YT61djvh2f76bodfl9vIqaroiigXZ2aoQ5TOkQGPjMuDOMWJdhfqtI04vxQrtBgLmpNuYJ07uoPAS4H+GDLeQ==" saltValue="Qk+gl0tUT0FUInieT29H3g==" spinCount="100000" sheet="1" selectLockedCells="1"/>
  <mergeCells count="28">
    <mergeCell ref="B73:G73"/>
    <mergeCell ref="C32:F32"/>
    <mergeCell ref="B17:G17"/>
    <mergeCell ref="C20:D20"/>
    <mergeCell ref="B21:G21"/>
    <mergeCell ref="C70:D70"/>
    <mergeCell ref="A35:B35"/>
    <mergeCell ref="B36:G36"/>
    <mergeCell ref="B40:G40"/>
    <mergeCell ref="D52:G52"/>
    <mergeCell ref="C56:G56"/>
    <mergeCell ref="B59:G59"/>
    <mergeCell ref="B60:G60"/>
    <mergeCell ref="B67:G67"/>
    <mergeCell ref="C68:D68"/>
    <mergeCell ref="C69:D69"/>
    <mergeCell ref="C33:G33"/>
    <mergeCell ref="B13:G13"/>
    <mergeCell ref="C14:G14"/>
    <mergeCell ref="C15:G15"/>
    <mergeCell ref="B16:G16"/>
    <mergeCell ref="B27:G27"/>
    <mergeCell ref="C18:E18"/>
    <mergeCell ref="C5:G5"/>
    <mergeCell ref="C6:G6"/>
    <mergeCell ref="B7:G7"/>
    <mergeCell ref="A1:G1"/>
    <mergeCell ref="B10:G10"/>
  </mergeCells>
  <pageMargins left="0.7" right="0.7" top="0.78740157499999996" bottom="0.78740157499999996" header="0.3" footer="0.3"/>
  <pageSetup paperSize="9" scale="89" fitToHeight="0" orientation="portrait" r:id="rId1"/>
  <headerFooter>
    <oddHeader>&amp;C&amp;"-,Fett"&amp;12Deutscher Telematik Preis 2024</oddHeader>
    <oddFooter>&amp;L&amp;A&amp;R(c) Steinbeis-Transferzentrum Telematik</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locked="0" defaultSize="0" autoFill="0" autoLine="0" autoPict="0">
                <anchor moveWithCells="1">
                  <from>
                    <xdr:col>1</xdr:col>
                    <xdr:colOff>0</xdr:colOff>
                    <xdr:row>4</xdr:row>
                    <xdr:rowOff>0</xdr:rowOff>
                  </from>
                  <to>
                    <xdr:col>1</xdr:col>
                    <xdr:colOff>0</xdr:colOff>
                    <xdr:row>4</xdr:row>
                    <xdr:rowOff>0</xdr:rowOff>
                  </to>
                </anchor>
              </controlPr>
            </control>
          </mc:Choice>
        </mc:AlternateContent>
        <mc:AlternateContent xmlns:mc="http://schemas.openxmlformats.org/markup-compatibility/2006">
          <mc:Choice Requires="x14">
            <control shapeId="23554" r:id="rId5" name="Check Box 2">
              <controlPr locked="0" defaultSize="0" autoFill="0" autoLine="0" autoPict="0">
                <anchor moveWithCells="1">
                  <from>
                    <xdr:col>2</xdr:col>
                    <xdr:colOff>0</xdr:colOff>
                    <xdr:row>4</xdr:row>
                    <xdr:rowOff>0</xdr:rowOff>
                  </from>
                  <to>
                    <xdr:col>2</xdr:col>
                    <xdr:colOff>0</xdr:colOff>
                    <xdr:row>4</xdr:row>
                    <xdr:rowOff>0</xdr:rowOff>
                  </to>
                </anchor>
              </controlPr>
            </control>
          </mc:Choice>
        </mc:AlternateContent>
        <mc:AlternateContent xmlns:mc="http://schemas.openxmlformats.org/markup-compatibility/2006">
          <mc:Choice Requires="x14">
            <control shapeId="23555" r:id="rId6" name="Check Box 3">
              <controlPr locked="0" defaultSize="0" autoFill="0" autoLine="0" autoPict="0">
                <anchor moveWithCells="1">
                  <from>
                    <xdr:col>2</xdr:col>
                    <xdr:colOff>0</xdr:colOff>
                    <xdr:row>5</xdr:row>
                    <xdr:rowOff>0</xdr:rowOff>
                  </from>
                  <to>
                    <xdr:col>2</xdr:col>
                    <xdr:colOff>0</xdr:colOff>
                    <xdr:row>5</xdr:row>
                    <xdr:rowOff>0</xdr:rowOff>
                  </to>
                </anchor>
              </controlPr>
            </control>
          </mc:Choice>
        </mc:AlternateContent>
        <mc:AlternateContent xmlns:mc="http://schemas.openxmlformats.org/markup-compatibility/2006">
          <mc:Choice Requires="x14">
            <control shapeId="23556" r:id="rId7" name="Check Box 4">
              <controlPr locked="0" defaultSize="0" autoFill="0" autoLine="0" autoPict="0">
                <anchor moveWithCells="1">
                  <from>
                    <xdr:col>2</xdr:col>
                    <xdr:colOff>0</xdr:colOff>
                    <xdr:row>6</xdr:row>
                    <xdr:rowOff>0</xdr:rowOff>
                  </from>
                  <to>
                    <xdr:col>2</xdr:col>
                    <xdr:colOff>0</xdr:colOff>
                    <xdr:row>6</xdr:row>
                    <xdr:rowOff>0</xdr:rowOff>
                  </to>
                </anchor>
              </controlPr>
            </control>
          </mc:Choice>
        </mc:AlternateContent>
        <mc:AlternateContent xmlns:mc="http://schemas.openxmlformats.org/markup-compatibility/2006">
          <mc:Choice Requires="x14">
            <control shapeId="23557" r:id="rId8" name="Check Box 5">
              <controlPr locked="0" defaultSize="0" autoFill="0" autoLine="0" autoPict="0">
                <anchor moveWithCells="1">
                  <from>
                    <xdr:col>1</xdr:col>
                    <xdr:colOff>0</xdr:colOff>
                    <xdr:row>7</xdr:row>
                    <xdr:rowOff>0</xdr:rowOff>
                  </from>
                  <to>
                    <xdr:col>1</xdr:col>
                    <xdr:colOff>0</xdr:colOff>
                    <xdr:row>7</xdr:row>
                    <xdr:rowOff>19050</xdr:rowOff>
                  </to>
                </anchor>
              </controlPr>
            </control>
          </mc:Choice>
        </mc:AlternateContent>
        <mc:AlternateContent xmlns:mc="http://schemas.openxmlformats.org/markup-compatibility/2006">
          <mc:Choice Requires="x14">
            <control shapeId="23558" r:id="rId9" name="Check Box 6">
              <controlPr locked="0" defaultSize="0" autoFill="0" autoLine="0" autoPict="0">
                <anchor moveWithCells="1">
                  <from>
                    <xdr:col>1</xdr:col>
                    <xdr:colOff>0</xdr:colOff>
                    <xdr:row>13</xdr:row>
                    <xdr:rowOff>0</xdr:rowOff>
                  </from>
                  <to>
                    <xdr:col>1</xdr:col>
                    <xdr:colOff>0</xdr:colOff>
                    <xdr:row>13</xdr:row>
                    <xdr:rowOff>19050</xdr:rowOff>
                  </to>
                </anchor>
              </controlPr>
            </control>
          </mc:Choice>
        </mc:AlternateContent>
        <mc:AlternateContent xmlns:mc="http://schemas.openxmlformats.org/markup-compatibility/2006">
          <mc:Choice Requires="x14">
            <control shapeId="23559" r:id="rId10" name="Check Box 7">
              <controlPr locked="0" defaultSize="0" autoFill="0" autoLine="0" autoPict="0">
                <anchor moveWithCells="1">
                  <from>
                    <xdr:col>2</xdr:col>
                    <xdr:colOff>0</xdr:colOff>
                    <xdr:row>13</xdr:row>
                    <xdr:rowOff>0</xdr:rowOff>
                  </from>
                  <to>
                    <xdr:col>2</xdr:col>
                    <xdr:colOff>0</xdr:colOff>
                    <xdr:row>13</xdr:row>
                    <xdr:rowOff>0</xdr:rowOff>
                  </to>
                </anchor>
              </controlPr>
            </control>
          </mc:Choice>
        </mc:AlternateContent>
        <mc:AlternateContent xmlns:mc="http://schemas.openxmlformats.org/markup-compatibility/2006">
          <mc:Choice Requires="x14">
            <control shapeId="23560" r:id="rId11" name="Check Box 8">
              <controlPr locked="0" defaultSize="0" autoFill="0" autoLine="0" autoPict="0">
                <anchor moveWithCells="1">
                  <from>
                    <xdr:col>2</xdr:col>
                    <xdr:colOff>0</xdr:colOff>
                    <xdr:row>15</xdr:row>
                    <xdr:rowOff>0</xdr:rowOff>
                  </from>
                  <to>
                    <xdr:col>2</xdr:col>
                    <xdr:colOff>0</xdr:colOff>
                    <xdr:row>15</xdr:row>
                    <xdr:rowOff>0</xdr:rowOff>
                  </to>
                </anchor>
              </controlPr>
            </control>
          </mc:Choice>
        </mc:AlternateContent>
        <mc:AlternateContent xmlns:mc="http://schemas.openxmlformats.org/markup-compatibility/2006">
          <mc:Choice Requires="x14">
            <control shapeId="23561" r:id="rId12" name="Check Box 9">
              <controlPr locked="0" defaultSize="0" autoFill="0" autoLine="0" autoPict="0">
                <anchor moveWithCells="1">
                  <from>
                    <xdr:col>1</xdr:col>
                    <xdr:colOff>0</xdr:colOff>
                    <xdr:row>16</xdr:row>
                    <xdr:rowOff>0</xdr:rowOff>
                  </from>
                  <to>
                    <xdr:col>1</xdr:col>
                    <xdr:colOff>0</xdr:colOff>
                    <xdr:row>16</xdr:row>
                    <xdr:rowOff>0</xdr:rowOff>
                  </to>
                </anchor>
              </controlPr>
            </control>
          </mc:Choice>
        </mc:AlternateContent>
        <mc:AlternateContent xmlns:mc="http://schemas.openxmlformats.org/markup-compatibility/2006">
          <mc:Choice Requires="x14">
            <control shapeId="23562" r:id="rId13" name="Check Box 10">
              <controlPr locked="0" defaultSize="0" autoFill="0" autoLine="0" autoPict="0">
                <anchor moveWithCells="1">
                  <from>
                    <xdr:col>1</xdr:col>
                    <xdr:colOff>0</xdr:colOff>
                    <xdr:row>21</xdr:row>
                    <xdr:rowOff>0</xdr:rowOff>
                  </from>
                  <to>
                    <xdr:col>1</xdr:col>
                    <xdr:colOff>0</xdr:colOff>
                    <xdr:row>21</xdr:row>
                    <xdr:rowOff>0</xdr:rowOff>
                  </to>
                </anchor>
              </controlPr>
            </control>
          </mc:Choice>
        </mc:AlternateContent>
        <mc:AlternateContent xmlns:mc="http://schemas.openxmlformats.org/markup-compatibility/2006">
          <mc:Choice Requires="x14">
            <control shapeId="23563" r:id="rId14" name="Check Box 11">
              <controlPr locked="0" defaultSize="0" autoFill="0" autoLine="0" autoPict="0">
                <anchor moveWithCells="1">
                  <from>
                    <xdr:col>2</xdr:col>
                    <xdr:colOff>0</xdr:colOff>
                    <xdr:row>21</xdr:row>
                    <xdr:rowOff>0</xdr:rowOff>
                  </from>
                  <to>
                    <xdr:col>2</xdr:col>
                    <xdr:colOff>0</xdr:colOff>
                    <xdr:row>23</xdr:row>
                    <xdr:rowOff>0</xdr:rowOff>
                  </to>
                </anchor>
              </controlPr>
            </control>
          </mc:Choice>
        </mc:AlternateContent>
        <mc:AlternateContent xmlns:mc="http://schemas.openxmlformats.org/markup-compatibility/2006">
          <mc:Choice Requires="x14">
            <control shapeId="23564" r:id="rId15" name="Check Box 12">
              <controlPr locked="0" defaultSize="0" autoFill="0" autoLine="0" autoPict="0">
                <anchor moveWithCells="1">
                  <from>
                    <xdr:col>2</xdr:col>
                    <xdr:colOff>0</xdr:colOff>
                    <xdr:row>22</xdr:row>
                    <xdr:rowOff>0</xdr:rowOff>
                  </from>
                  <to>
                    <xdr:col>2</xdr:col>
                    <xdr:colOff>0</xdr:colOff>
                    <xdr:row>24</xdr:row>
                    <xdr:rowOff>0</xdr:rowOff>
                  </to>
                </anchor>
              </controlPr>
            </control>
          </mc:Choice>
        </mc:AlternateContent>
        <mc:AlternateContent xmlns:mc="http://schemas.openxmlformats.org/markup-compatibility/2006">
          <mc:Choice Requires="x14">
            <control shapeId="23565" r:id="rId16" name="Check Box 13">
              <controlPr locked="0" defaultSize="0" autoFill="0" autoLine="0" autoPict="0">
                <anchor moveWithCells="1">
                  <from>
                    <xdr:col>2</xdr:col>
                    <xdr:colOff>0</xdr:colOff>
                    <xdr:row>23</xdr:row>
                    <xdr:rowOff>0</xdr:rowOff>
                  </from>
                  <to>
                    <xdr:col>2</xdr:col>
                    <xdr:colOff>0</xdr:colOff>
                    <xdr:row>25</xdr:row>
                    <xdr:rowOff>47625</xdr:rowOff>
                  </to>
                </anchor>
              </controlPr>
            </control>
          </mc:Choice>
        </mc:AlternateContent>
        <mc:AlternateContent xmlns:mc="http://schemas.openxmlformats.org/markup-compatibility/2006">
          <mc:Choice Requires="x14">
            <control shapeId="23566" r:id="rId17" name="Check Box 14">
              <controlPr locked="0" defaultSize="0" autoFill="0" autoLine="0" autoPict="0">
                <anchor moveWithCells="1">
                  <from>
                    <xdr:col>1</xdr:col>
                    <xdr:colOff>0</xdr:colOff>
                    <xdr:row>25</xdr:row>
                    <xdr:rowOff>0</xdr:rowOff>
                  </from>
                  <to>
                    <xdr:col>1</xdr:col>
                    <xdr:colOff>0</xdr:colOff>
                    <xdr:row>25</xdr:row>
                    <xdr:rowOff>0</xdr:rowOff>
                  </to>
                </anchor>
              </controlPr>
            </control>
          </mc:Choice>
        </mc:AlternateContent>
        <mc:AlternateContent xmlns:mc="http://schemas.openxmlformats.org/markup-compatibility/2006">
          <mc:Choice Requires="x14">
            <control shapeId="23567" r:id="rId18" name="Check Box 15">
              <controlPr locked="0" defaultSize="0" autoFill="0" autoLine="0" autoPict="0">
                <anchor moveWithCells="1">
                  <from>
                    <xdr:col>2</xdr:col>
                    <xdr:colOff>0</xdr:colOff>
                    <xdr:row>25</xdr:row>
                    <xdr:rowOff>0</xdr:rowOff>
                  </from>
                  <to>
                    <xdr:col>2</xdr:col>
                    <xdr:colOff>0</xdr:colOff>
                    <xdr:row>26</xdr:row>
                    <xdr:rowOff>180975</xdr:rowOff>
                  </to>
                </anchor>
              </controlPr>
            </control>
          </mc:Choice>
        </mc:AlternateContent>
        <mc:AlternateContent xmlns:mc="http://schemas.openxmlformats.org/markup-compatibility/2006">
          <mc:Choice Requires="x14">
            <control shapeId="23568" r:id="rId19" name="Check Box 16">
              <controlPr locked="0" defaultSize="0" autoFill="0" autoLine="0" autoPict="0">
                <anchor moveWithCells="1">
                  <from>
                    <xdr:col>2</xdr:col>
                    <xdr:colOff>0</xdr:colOff>
                    <xdr:row>25</xdr:row>
                    <xdr:rowOff>0</xdr:rowOff>
                  </from>
                  <to>
                    <xdr:col>2</xdr:col>
                    <xdr:colOff>0</xdr:colOff>
                    <xdr:row>26</xdr:row>
                    <xdr:rowOff>171450</xdr:rowOff>
                  </to>
                </anchor>
              </controlPr>
            </control>
          </mc:Choice>
        </mc:AlternateContent>
        <mc:AlternateContent xmlns:mc="http://schemas.openxmlformats.org/markup-compatibility/2006">
          <mc:Choice Requires="x14">
            <control shapeId="23569" r:id="rId20" name="Check Box 17">
              <controlPr locked="0" defaultSize="0" autoFill="0" autoLine="0" autoPict="0">
                <anchor moveWithCells="1">
                  <from>
                    <xdr:col>2</xdr:col>
                    <xdr:colOff>0</xdr:colOff>
                    <xdr:row>25</xdr:row>
                    <xdr:rowOff>0</xdr:rowOff>
                  </from>
                  <to>
                    <xdr:col>2</xdr:col>
                    <xdr:colOff>0</xdr:colOff>
                    <xdr:row>25</xdr:row>
                    <xdr:rowOff>0</xdr:rowOff>
                  </to>
                </anchor>
              </controlPr>
            </control>
          </mc:Choice>
        </mc:AlternateContent>
        <mc:AlternateContent xmlns:mc="http://schemas.openxmlformats.org/markup-compatibility/2006">
          <mc:Choice Requires="x14">
            <control shapeId="23570" r:id="rId21" name="Check Box 18">
              <controlPr locked="0" defaultSize="0" autoFill="0" autoLine="0" autoPict="0">
                <anchor moveWithCells="1">
                  <from>
                    <xdr:col>1</xdr:col>
                    <xdr:colOff>0</xdr:colOff>
                    <xdr:row>25</xdr:row>
                    <xdr:rowOff>0</xdr:rowOff>
                  </from>
                  <to>
                    <xdr:col>1</xdr:col>
                    <xdr:colOff>0</xdr:colOff>
                    <xdr:row>25</xdr:row>
                    <xdr:rowOff>57150</xdr:rowOff>
                  </to>
                </anchor>
              </controlPr>
            </control>
          </mc:Choice>
        </mc:AlternateContent>
        <mc:AlternateContent xmlns:mc="http://schemas.openxmlformats.org/markup-compatibility/2006">
          <mc:Choice Requires="x14">
            <control shapeId="23571" r:id="rId22" name="Check Box 19">
              <controlPr locked="0" defaultSize="0" autoFill="0" autoLine="0" autoPict="0">
                <anchor moveWithCells="1">
                  <from>
                    <xdr:col>2</xdr:col>
                    <xdr:colOff>0</xdr:colOff>
                    <xdr:row>25</xdr:row>
                    <xdr:rowOff>0</xdr:rowOff>
                  </from>
                  <to>
                    <xdr:col>2</xdr:col>
                    <xdr:colOff>0</xdr:colOff>
                    <xdr:row>26</xdr:row>
                    <xdr:rowOff>171450</xdr:rowOff>
                  </to>
                </anchor>
              </controlPr>
            </control>
          </mc:Choice>
        </mc:AlternateContent>
        <mc:AlternateContent xmlns:mc="http://schemas.openxmlformats.org/markup-compatibility/2006">
          <mc:Choice Requires="x14">
            <control shapeId="23572" r:id="rId23" name="Check Box 20">
              <controlPr locked="0" defaultSize="0" autoFill="0" autoLine="0" autoPict="0">
                <anchor moveWithCells="1">
                  <from>
                    <xdr:col>2</xdr:col>
                    <xdr:colOff>0</xdr:colOff>
                    <xdr:row>25</xdr:row>
                    <xdr:rowOff>0</xdr:rowOff>
                  </from>
                  <to>
                    <xdr:col>2</xdr:col>
                    <xdr:colOff>0</xdr:colOff>
                    <xdr:row>26</xdr:row>
                    <xdr:rowOff>19050</xdr:rowOff>
                  </to>
                </anchor>
              </controlPr>
            </control>
          </mc:Choice>
        </mc:AlternateContent>
        <mc:AlternateContent xmlns:mc="http://schemas.openxmlformats.org/markup-compatibility/2006">
          <mc:Choice Requires="x14">
            <control shapeId="23573" r:id="rId24" name="Check Box 21">
              <controlPr locked="0" defaultSize="0" autoFill="0" autoLine="0" autoPict="0">
                <anchor moveWithCells="1">
                  <from>
                    <xdr:col>2</xdr:col>
                    <xdr:colOff>0</xdr:colOff>
                    <xdr:row>25</xdr:row>
                    <xdr:rowOff>0</xdr:rowOff>
                  </from>
                  <to>
                    <xdr:col>2</xdr:col>
                    <xdr:colOff>0</xdr:colOff>
                    <xdr:row>25</xdr:row>
                    <xdr:rowOff>0</xdr:rowOff>
                  </to>
                </anchor>
              </controlPr>
            </control>
          </mc:Choice>
        </mc:AlternateContent>
        <mc:AlternateContent xmlns:mc="http://schemas.openxmlformats.org/markup-compatibility/2006">
          <mc:Choice Requires="x14">
            <control shapeId="23574" r:id="rId25" name="Check Box 22">
              <controlPr locked="0" defaultSize="0" autoFill="0" autoLine="0" autoPict="0">
                <anchor mov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3575" r:id="rId26" name="Check Box 23">
              <controlPr locked="0" defaultSize="0" autoFill="0" autoLine="0" autoPict="0">
                <anchor moveWithCells="1">
                  <from>
                    <xdr:col>2</xdr:col>
                    <xdr:colOff>0</xdr:colOff>
                    <xdr:row>27</xdr:row>
                    <xdr:rowOff>0</xdr:rowOff>
                  </from>
                  <to>
                    <xdr:col>2</xdr:col>
                    <xdr:colOff>0</xdr:colOff>
                    <xdr:row>29</xdr:row>
                    <xdr:rowOff>0</xdr:rowOff>
                  </to>
                </anchor>
              </controlPr>
            </control>
          </mc:Choice>
        </mc:AlternateContent>
        <mc:AlternateContent xmlns:mc="http://schemas.openxmlformats.org/markup-compatibility/2006">
          <mc:Choice Requires="x14">
            <control shapeId="23576" r:id="rId27" name="Check Box 24">
              <controlPr locked="0" defaultSize="0" autoFill="0" autoLine="0" autoPict="0">
                <anchor moveWithCells="1">
                  <from>
                    <xdr:col>2</xdr:col>
                    <xdr:colOff>0</xdr:colOff>
                    <xdr:row>28</xdr:row>
                    <xdr:rowOff>0</xdr:rowOff>
                  </from>
                  <to>
                    <xdr:col>2</xdr:col>
                    <xdr:colOff>0</xdr:colOff>
                    <xdr:row>30</xdr:row>
                    <xdr:rowOff>0</xdr:rowOff>
                  </to>
                </anchor>
              </controlPr>
            </control>
          </mc:Choice>
        </mc:AlternateContent>
        <mc:AlternateContent xmlns:mc="http://schemas.openxmlformats.org/markup-compatibility/2006">
          <mc:Choice Requires="x14">
            <control shapeId="23577" r:id="rId28" name="Check Box 25">
              <controlPr locked="0" defaultSize="0" autoFill="0" autoLine="0" autoPict="0">
                <anchor moveWithCells="1">
                  <from>
                    <xdr:col>2</xdr:col>
                    <xdr:colOff>0</xdr:colOff>
                    <xdr:row>30</xdr:row>
                    <xdr:rowOff>0</xdr:rowOff>
                  </from>
                  <to>
                    <xdr:col>2</xdr:col>
                    <xdr:colOff>0</xdr:colOff>
                    <xdr:row>31</xdr:row>
                    <xdr:rowOff>180975</xdr:rowOff>
                  </to>
                </anchor>
              </controlPr>
            </control>
          </mc:Choice>
        </mc:AlternateContent>
        <mc:AlternateContent xmlns:mc="http://schemas.openxmlformats.org/markup-compatibility/2006">
          <mc:Choice Requires="x14">
            <control shapeId="23578" r:id="rId29" name="Check Box 26">
              <controlPr locked="0" defaultSize="0" autoFill="0" autoLine="0" autoPict="0">
                <anchor moveWithCells="1">
                  <from>
                    <xdr:col>3</xdr:col>
                    <xdr:colOff>0</xdr:colOff>
                    <xdr:row>32</xdr:row>
                    <xdr:rowOff>0</xdr:rowOff>
                  </from>
                  <to>
                    <xdr:col>3</xdr:col>
                    <xdr:colOff>0</xdr:colOff>
                    <xdr:row>34</xdr:row>
                    <xdr:rowOff>180975</xdr:rowOff>
                  </to>
                </anchor>
              </controlPr>
            </control>
          </mc:Choice>
        </mc:AlternateContent>
        <mc:AlternateContent xmlns:mc="http://schemas.openxmlformats.org/markup-compatibility/2006">
          <mc:Choice Requires="x14">
            <control shapeId="23579" r:id="rId30" name="Check Box 27">
              <controlPr locked="0" defaultSize="0" autoFill="0" autoLine="0" autoPict="0">
                <anchor moveWithCells="1">
                  <from>
                    <xdr:col>1</xdr:col>
                    <xdr:colOff>0</xdr:colOff>
                    <xdr:row>40</xdr:row>
                    <xdr:rowOff>0</xdr:rowOff>
                  </from>
                  <to>
                    <xdr:col>1</xdr:col>
                    <xdr:colOff>0</xdr:colOff>
                    <xdr:row>40</xdr:row>
                    <xdr:rowOff>0</xdr:rowOff>
                  </to>
                </anchor>
              </controlPr>
            </control>
          </mc:Choice>
        </mc:AlternateContent>
        <mc:AlternateContent xmlns:mc="http://schemas.openxmlformats.org/markup-compatibility/2006">
          <mc:Choice Requires="x14">
            <control shapeId="23580" r:id="rId31" name="Check Box 28">
              <controlPr locked="0" defaultSize="0" autoFill="0" autoLine="0" autoPict="0">
                <anchor moveWithCells="1">
                  <from>
                    <xdr:col>2</xdr:col>
                    <xdr:colOff>0</xdr:colOff>
                    <xdr:row>40</xdr:row>
                    <xdr:rowOff>0</xdr:rowOff>
                  </from>
                  <to>
                    <xdr:col>2</xdr:col>
                    <xdr:colOff>0</xdr:colOff>
                    <xdr:row>42</xdr:row>
                    <xdr:rowOff>0</xdr:rowOff>
                  </to>
                </anchor>
              </controlPr>
            </control>
          </mc:Choice>
        </mc:AlternateContent>
        <mc:AlternateContent xmlns:mc="http://schemas.openxmlformats.org/markup-compatibility/2006">
          <mc:Choice Requires="x14">
            <control shapeId="23581" r:id="rId32" name="Check Box 29">
              <controlPr locked="0" defaultSize="0" autoFill="0" autoLine="0" autoPict="0">
                <anchor moveWithCells="1">
                  <from>
                    <xdr:col>2</xdr:col>
                    <xdr:colOff>0</xdr:colOff>
                    <xdr:row>41</xdr:row>
                    <xdr:rowOff>0</xdr:rowOff>
                  </from>
                  <to>
                    <xdr:col>2</xdr:col>
                    <xdr:colOff>0</xdr:colOff>
                    <xdr:row>43</xdr:row>
                    <xdr:rowOff>0</xdr:rowOff>
                  </to>
                </anchor>
              </controlPr>
            </control>
          </mc:Choice>
        </mc:AlternateContent>
        <mc:AlternateContent xmlns:mc="http://schemas.openxmlformats.org/markup-compatibility/2006">
          <mc:Choice Requires="x14">
            <control shapeId="23582" r:id="rId33" name="Check Box 30">
              <controlPr locked="0" defaultSize="0" autoFill="0" autoLine="0" autoPict="0">
                <anchor moveWithCells="1">
                  <from>
                    <xdr:col>2</xdr:col>
                    <xdr:colOff>0</xdr:colOff>
                    <xdr:row>42</xdr:row>
                    <xdr:rowOff>0</xdr:rowOff>
                  </from>
                  <to>
                    <xdr:col>2</xdr:col>
                    <xdr:colOff>0</xdr:colOff>
                    <xdr:row>44</xdr:row>
                    <xdr:rowOff>0</xdr:rowOff>
                  </to>
                </anchor>
              </controlPr>
            </control>
          </mc:Choice>
        </mc:AlternateContent>
        <mc:AlternateContent xmlns:mc="http://schemas.openxmlformats.org/markup-compatibility/2006">
          <mc:Choice Requires="x14">
            <control shapeId="23583" r:id="rId34" name="Check Box 31">
              <controlPr locked="0" defaultSize="0" autoFill="0" autoLine="0" autoPict="0">
                <anchor moveWithCells="1">
                  <from>
                    <xdr:col>2</xdr:col>
                    <xdr:colOff>0</xdr:colOff>
                    <xdr:row>43</xdr:row>
                    <xdr:rowOff>0</xdr:rowOff>
                  </from>
                  <to>
                    <xdr:col>2</xdr:col>
                    <xdr:colOff>0</xdr:colOff>
                    <xdr:row>45</xdr:row>
                    <xdr:rowOff>0</xdr:rowOff>
                  </to>
                </anchor>
              </controlPr>
            </control>
          </mc:Choice>
        </mc:AlternateContent>
        <mc:AlternateContent xmlns:mc="http://schemas.openxmlformats.org/markup-compatibility/2006">
          <mc:Choice Requires="x14">
            <control shapeId="23584" r:id="rId35" name="Check Box 32">
              <controlPr locked="0" defaultSize="0" autoFill="0" autoLine="0" autoPict="0">
                <anchor moveWithCells="1">
                  <from>
                    <xdr:col>2</xdr:col>
                    <xdr:colOff>0</xdr:colOff>
                    <xdr:row>44</xdr:row>
                    <xdr:rowOff>0</xdr:rowOff>
                  </from>
                  <to>
                    <xdr:col>2</xdr:col>
                    <xdr:colOff>0</xdr:colOff>
                    <xdr:row>46</xdr:row>
                    <xdr:rowOff>0</xdr:rowOff>
                  </to>
                </anchor>
              </controlPr>
            </control>
          </mc:Choice>
        </mc:AlternateContent>
        <mc:AlternateContent xmlns:mc="http://schemas.openxmlformats.org/markup-compatibility/2006">
          <mc:Choice Requires="x14">
            <control shapeId="23585" r:id="rId36" name="Check Box 33">
              <controlPr locked="0" defaultSize="0" autoFill="0" autoLine="0" autoPict="0">
                <anchor moveWithCells="1">
                  <from>
                    <xdr:col>2</xdr:col>
                    <xdr:colOff>0</xdr:colOff>
                    <xdr:row>47</xdr:row>
                    <xdr:rowOff>0</xdr:rowOff>
                  </from>
                  <to>
                    <xdr:col>2</xdr:col>
                    <xdr:colOff>0</xdr:colOff>
                    <xdr:row>49</xdr:row>
                    <xdr:rowOff>0</xdr:rowOff>
                  </to>
                </anchor>
              </controlPr>
            </control>
          </mc:Choice>
        </mc:AlternateContent>
        <mc:AlternateContent xmlns:mc="http://schemas.openxmlformats.org/markup-compatibility/2006">
          <mc:Choice Requires="x14">
            <control shapeId="23586" r:id="rId37" name="Check Box 34">
              <controlPr locked="0" defaultSize="0" autoFill="0" autoLine="0" autoPict="0">
                <anchor moveWithCells="1">
                  <from>
                    <xdr:col>1</xdr:col>
                    <xdr:colOff>0</xdr:colOff>
                    <xdr:row>53</xdr:row>
                    <xdr:rowOff>0</xdr:rowOff>
                  </from>
                  <to>
                    <xdr:col>1</xdr:col>
                    <xdr:colOff>0</xdr:colOff>
                    <xdr:row>54</xdr:row>
                    <xdr:rowOff>123825</xdr:rowOff>
                  </to>
                </anchor>
              </controlPr>
            </control>
          </mc:Choice>
        </mc:AlternateContent>
        <mc:AlternateContent xmlns:mc="http://schemas.openxmlformats.org/markup-compatibility/2006">
          <mc:Choice Requires="x14">
            <control shapeId="23587" r:id="rId38" name="Check Box 35">
              <controlPr locked="0" defaultSize="0" autoFill="0" autoLine="0" autoPict="0">
                <anchor moveWithCells="1">
                  <from>
                    <xdr:col>2</xdr:col>
                    <xdr:colOff>0</xdr:colOff>
                    <xdr:row>54</xdr:row>
                    <xdr:rowOff>0</xdr:rowOff>
                  </from>
                  <to>
                    <xdr:col>2</xdr:col>
                    <xdr:colOff>0</xdr:colOff>
                    <xdr:row>55</xdr:row>
                    <xdr:rowOff>238125</xdr:rowOff>
                  </to>
                </anchor>
              </controlPr>
            </control>
          </mc:Choice>
        </mc:AlternateContent>
        <mc:AlternateContent xmlns:mc="http://schemas.openxmlformats.org/markup-compatibility/2006">
          <mc:Choice Requires="x14">
            <control shapeId="23588" r:id="rId39" name="Check Box 36">
              <controlPr locked="0" defaultSize="0" autoFill="0" autoLine="0" autoPict="0">
                <anchor moveWithCells="1">
                  <from>
                    <xdr:col>2</xdr:col>
                    <xdr:colOff>0</xdr:colOff>
                    <xdr:row>56</xdr:row>
                    <xdr:rowOff>0</xdr:rowOff>
                  </from>
                  <to>
                    <xdr:col>2</xdr:col>
                    <xdr:colOff>0</xdr:colOff>
                    <xdr:row>56</xdr:row>
                    <xdr:rowOff>0</xdr:rowOff>
                  </to>
                </anchor>
              </controlPr>
            </control>
          </mc:Choice>
        </mc:AlternateContent>
        <mc:AlternateContent xmlns:mc="http://schemas.openxmlformats.org/markup-compatibility/2006">
          <mc:Choice Requires="x14">
            <control shapeId="23589" r:id="rId40" name="Check Box 37">
              <controlPr locked="0" defaultSize="0" autoFill="0" autoLine="0" autoPict="0">
                <anchor moveWithCells="1">
                  <from>
                    <xdr:col>2</xdr:col>
                    <xdr:colOff>0</xdr:colOff>
                    <xdr:row>56</xdr:row>
                    <xdr:rowOff>0</xdr:rowOff>
                  </from>
                  <to>
                    <xdr:col>2</xdr:col>
                    <xdr:colOff>0</xdr:colOff>
                    <xdr:row>57</xdr:row>
                    <xdr:rowOff>57150</xdr:rowOff>
                  </to>
                </anchor>
              </controlPr>
            </control>
          </mc:Choice>
        </mc:AlternateContent>
        <mc:AlternateContent xmlns:mc="http://schemas.openxmlformats.org/markup-compatibility/2006">
          <mc:Choice Requires="x14">
            <control shapeId="23590" r:id="rId41" name="Check Box 38">
              <controlPr locked="0" defaultSize="0" autoFill="0" autoLine="0" autoPict="0">
                <anchor moveWithCells="1">
                  <from>
                    <xdr:col>1</xdr:col>
                    <xdr:colOff>0</xdr:colOff>
                    <xdr:row>59</xdr:row>
                    <xdr:rowOff>0</xdr:rowOff>
                  </from>
                  <to>
                    <xdr:col>1</xdr:col>
                    <xdr:colOff>0</xdr:colOff>
                    <xdr:row>59</xdr:row>
                    <xdr:rowOff>0</xdr:rowOff>
                  </to>
                </anchor>
              </controlPr>
            </control>
          </mc:Choice>
        </mc:AlternateContent>
        <mc:AlternateContent xmlns:mc="http://schemas.openxmlformats.org/markup-compatibility/2006">
          <mc:Choice Requires="x14">
            <control shapeId="23591" r:id="rId42" name="Check Box 39">
              <controlPr locked="0" defaultSize="0" autoFill="0" autoLine="0" autoPict="0">
                <anchor moveWithCells="1">
                  <from>
                    <xdr:col>1</xdr:col>
                    <xdr:colOff>0</xdr:colOff>
                    <xdr:row>12</xdr:row>
                    <xdr:rowOff>0</xdr:rowOff>
                  </from>
                  <to>
                    <xdr:col>1</xdr:col>
                    <xdr:colOff>0</xdr:colOff>
                    <xdr:row>12</xdr:row>
                    <xdr:rowOff>0</xdr:rowOff>
                  </to>
                </anchor>
              </controlPr>
            </control>
          </mc:Choice>
        </mc:AlternateContent>
        <mc:AlternateContent xmlns:mc="http://schemas.openxmlformats.org/markup-compatibility/2006">
          <mc:Choice Requires="x14">
            <control shapeId="23592" r:id="rId43" name="Check Box 40">
              <controlPr locked="0" defaultSize="0" autoFill="0" autoLine="0" autoPict="0">
                <anchor moveWithCells="1">
                  <from>
                    <xdr:col>1</xdr:col>
                    <xdr:colOff>0</xdr:colOff>
                    <xdr:row>16</xdr:row>
                    <xdr:rowOff>361950</xdr:rowOff>
                  </from>
                  <to>
                    <xdr:col>1</xdr:col>
                    <xdr:colOff>0</xdr:colOff>
                    <xdr:row>17</xdr:row>
                    <xdr:rowOff>0</xdr:rowOff>
                  </to>
                </anchor>
              </controlPr>
            </control>
          </mc:Choice>
        </mc:AlternateContent>
        <mc:AlternateContent xmlns:mc="http://schemas.openxmlformats.org/markup-compatibility/2006">
          <mc:Choice Requires="x14">
            <control shapeId="23593" r:id="rId44" name="Check Box 41">
              <controlPr locked="0" defaultSize="0" autoFill="0" autoLine="0" autoPict="0">
                <anchor moveWithCells="1">
                  <from>
                    <xdr:col>2</xdr:col>
                    <xdr:colOff>0</xdr:colOff>
                    <xdr:row>17</xdr:row>
                    <xdr:rowOff>0</xdr:rowOff>
                  </from>
                  <to>
                    <xdr:col>2</xdr:col>
                    <xdr:colOff>0</xdr:colOff>
                    <xdr:row>18</xdr:row>
                    <xdr:rowOff>123825</xdr:rowOff>
                  </to>
                </anchor>
              </controlPr>
            </control>
          </mc:Choice>
        </mc:AlternateContent>
        <mc:AlternateContent xmlns:mc="http://schemas.openxmlformats.org/markup-compatibility/2006">
          <mc:Choice Requires="x14">
            <control shapeId="23594" r:id="rId45" name="Check Box 42">
              <controlPr locked="0" defaultSize="0" autoFill="0" autoLine="0" autoPict="0">
                <anchor moveWithCells="1">
                  <from>
                    <xdr:col>2</xdr:col>
                    <xdr:colOff>0</xdr:colOff>
                    <xdr:row>18</xdr:row>
                    <xdr:rowOff>0</xdr:rowOff>
                  </from>
                  <to>
                    <xdr:col>2</xdr:col>
                    <xdr:colOff>0</xdr:colOff>
                    <xdr:row>19</xdr:row>
                    <xdr:rowOff>0</xdr:rowOff>
                  </to>
                </anchor>
              </controlPr>
            </control>
          </mc:Choice>
        </mc:AlternateContent>
        <mc:AlternateContent xmlns:mc="http://schemas.openxmlformats.org/markup-compatibility/2006">
          <mc:Choice Requires="x14">
            <control shapeId="23595" r:id="rId46" name="Check Box 43">
              <controlPr locked="0" defaultSize="0" autoFill="0" autoLine="0" autoPict="0">
                <anchor moveWithCells="1">
                  <from>
                    <xdr:col>2</xdr:col>
                    <xdr:colOff>0</xdr:colOff>
                    <xdr:row>19</xdr:row>
                    <xdr:rowOff>0</xdr:rowOff>
                  </from>
                  <to>
                    <xdr:col>2</xdr:col>
                    <xdr:colOff>0</xdr:colOff>
                    <xdr:row>20</xdr:row>
                    <xdr:rowOff>123825</xdr:rowOff>
                  </to>
                </anchor>
              </controlPr>
            </control>
          </mc:Choice>
        </mc:AlternateContent>
        <mc:AlternateContent xmlns:mc="http://schemas.openxmlformats.org/markup-compatibility/2006">
          <mc:Choice Requires="x14">
            <control shapeId="23596" r:id="rId47" name="Check Box 44">
              <controlPr locked="0" defaultSize="0" autoFill="0" autoLine="0" autoPict="0">
                <anchor moveWithCells="1">
                  <from>
                    <xdr:col>3</xdr:col>
                    <xdr:colOff>0</xdr:colOff>
                    <xdr:row>50</xdr:row>
                    <xdr:rowOff>0</xdr:rowOff>
                  </from>
                  <to>
                    <xdr:col>3</xdr:col>
                    <xdr:colOff>0</xdr:colOff>
                    <xdr:row>51</xdr:row>
                    <xdr:rowOff>180975</xdr:rowOff>
                  </to>
                </anchor>
              </controlPr>
            </control>
          </mc:Choice>
        </mc:AlternateContent>
        <mc:AlternateContent xmlns:mc="http://schemas.openxmlformats.org/markup-compatibility/2006">
          <mc:Choice Requires="x14">
            <control shapeId="23597" r:id="rId48" name="Check Box 45">
              <controlPr locked="0" defaultSize="0" autoFill="0" autoLine="0" autoPict="0">
                <anchor moveWithCells="1">
                  <from>
                    <xdr:col>3</xdr:col>
                    <xdr:colOff>0</xdr:colOff>
                    <xdr:row>51</xdr:row>
                    <xdr:rowOff>238125</xdr:rowOff>
                  </from>
                  <to>
                    <xdr:col>3</xdr:col>
                    <xdr:colOff>0</xdr:colOff>
                    <xdr:row>52</xdr:row>
                    <xdr:rowOff>0</xdr:rowOff>
                  </to>
                </anchor>
              </controlPr>
            </control>
          </mc:Choice>
        </mc:AlternateContent>
        <mc:AlternateContent xmlns:mc="http://schemas.openxmlformats.org/markup-compatibility/2006">
          <mc:Choice Requires="x14">
            <control shapeId="23598" r:id="rId49" name="Check Box 46">
              <controlPr locked="0" defaultSize="0" autoFill="0" autoLine="0" autoPict="0">
                <anchor moveWithCells="1">
                  <from>
                    <xdr:col>1</xdr:col>
                    <xdr:colOff>0</xdr:colOff>
                    <xdr:row>60</xdr:row>
                    <xdr:rowOff>0</xdr:rowOff>
                  </from>
                  <to>
                    <xdr:col>1</xdr:col>
                    <xdr:colOff>0</xdr:colOff>
                    <xdr:row>60</xdr:row>
                    <xdr:rowOff>0</xdr:rowOff>
                  </to>
                </anchor>
              </controlPr>
            </control>
          </mc:Choice>
        </mc:AlternateContent>
        <mc:AlternateContent xmlns:mc="http://schemas.openxmlformats.org/markup-compatibility/2006">
          <mc:Choice Requires="x14">
            <control shapeId="23599" r:id="rId50" name="Check Box 47">
              <controlPr locked="0" defaultSize="0" autoFill="0" autoLine="0" autoPict="0">
                <anchor moveWithCells="1">
                  <from>
                    <xdr:col>2</xdr:col>
                    <xdr:colOff>0</xdr:colOff>
                    <xdr:row>60</xdr:row>
                    <xdr:rowOff>0</xdr:rowOff>
                  </from>
                  <to>
                    <xdr:col>2</xdr:col>
                    <xdr:colOff>0</xdr:colOff>
                    <xdr:row>61</xdr:row>
                    <xdr:rowOff>123825</xdr:rowOff>
                  </to>
                </anchor>
              </controlPr>
            </control>
          </mc:Choice>
        </mc:AlternateContent>
        <mc:AlternateContent xmlns:mc="http://schemas.openxmlformats.org/markup-compatibility/2006">
          <mc:Choice Requires="x14">
            <control shapeId="23600" r:id="rId51" name="Check Box 48">
              <controlPr locked="0" defaultSize="0" autoFill="0" autoLine="0" autoPict="0">
                <anchor moveWithCells="1">
                  <from>
                    <xdr:col>2</xdr:col>
                    <xdr:colOff>0</xdr:colOff>
                    <xdr:row>61</xdr:row>
                    <xdr:rowOff>0</xdr:rowOff>
                  </from>
                  <to>
                    <xdr:col>2</xdr:col>
                    <xdr:colOff>0</xdr:colOff>
                    <xdr:row>62</xdr:row>
                    <xdr:rowOff>57150</xdr:rowOff>
                  </to>
                </anchor>
              </controlPr>
            </control>
          </mc:Choice>
        </mc:AlternateContent>
        <mc:AlternateContent xmlns:mc="http://schemas.openxmlformats.org/markup-compatibility/2006">
          <mc:Choice Requires="x14">
            <control shapeId="23601" r:id="rId52" name="Check Box 49">
              <controlPr locked="0" defaultSize="0" autoFill="0" autoLine="0" autoPict="0">
                <anchor moveWithCells="1">
                  <from>
                    <xdr:col>2</xdr:col>
                    <xdr:colOff>0</xdr:colOff>
                    <xdr:row>62</xdr:row>
                    <xdr:rowOff>0</xdr:rowOff>
                  </from>
                  <to>
                    <xdr:col>2</xdr:col>
                    <xdr:colOff>0</xdr:colOff>
                    <xdr:row>63</xdr:row>
                    <xdr:rowOff>0</xdr:rowOff>
                  </to>
                </anchor>
              </controlPr>
            </control>
          </mc:Choice>
        </mc:AlternateContent>
        <mc:AlternateContent xmlns:mc="http://schemas.openxmlformats.org/markup-compatibility/2006">
          <mc:Choice Requires="x14">
            <control shapeId="23602" r:id="rId53" name="Check Box 50">
              <controlPr locked="0" defaultSize="0" autoFill="0" autoLine="0" autoPict="0">
                <anchor moveWithCells="1">
                  <from>
                    <xdr:col>1</xdr:col>
                    <xdr:colOff>0</xdr:colOff>
                    <xdr:row>66</xdr:row>
                    <xdr:rowOff>180975</xdr:rowOff>
                  </from>
                  <to>
                    <xdr:col>1</xdr:col>
                    <xdr:colOff>0</xdr:colOff>
                    <xdr:row>67</xdr:row>
                    <xdr:rowOff>0</xdr:rowOff>
                  </to>
                </anchor>
              </controlPr>
            </control>
          </mc:Choice>
        </mc:AlternateContent>
        <mc:AlternateContent xmlns:mc="http://schemas.openxmlformats.org/markup-compatibility/2006">
          <mc:Choice Requires="x14">
            <control shapeId="23604" r:id="rId54" name="Check Box 52">
              <controlPr locked="0" defaultSize="0" autoFill="0" autoLine="0" autoPict="0">
                <anchor moveWithCells="1">
                  <from>
                    <xdr:col>2</xdr:col>
                    <xdr:colOff>0</xdr:colOff>
                    <xdr:row>68</xdr:row>
                    <xdr:rowOff>0</xdr:rowOff>
                  </from>
                  <to>
                    <xdr:col>2</xdr:col>
                    <xdr:colOff>0</xdr:colOff>
                    <xdr:row>69</xdr:row>
                    <xdr:rowOff>123825</xdr:rowOff>
                  </to>
                </anchor>
              </controlPr>
            </control>
          </mc:Choice>
        </mc:AlternateContent>
        <mc:AlternateContent xmlns:mc="http://schemas.openxmlformats.org/markup-compatibility/2006">
          <mc:Choice Requires="x14">
            <control shapeId="23605" r:id="rId55" name="Check Box 53">
              <controlPr locked="0" defaultSize="0" autoFill="0" autoLine="0" autoPict="0">
                <anchor moveWithCells="1">
                  <from>
                    <xdr:col>2</xdr:col>
                    <xdr:colOff>0</xdr:colOff>
                    <xdr:row>69</xdr:row>
                    <xdr:rowOff>0</xdr:rowOff>
                  </from>
                  <to>
                    <xdr:col>2</xdr:col>
                    <xdr:colOff>0</xdr:colOff>
                    <xdr:row>70</xdr:row>
                    <xdr:rowOff>180975</xdr:rowOff>
                  </to>
                </anchor>
              </controlPr>
            </control>
          </mc:Choice>
        </mc:AlternateContent>
        <mc:AlternateContent xmlns:mc="http://schemas.openxmlformats.org/markup-compatibility/2006">
          <mc:Choice Requires="x14">
            <control shapeId="23606" r:id="rId56" name="Check Box 54">
              <controlPr defaultSize="0" autoFill="0" autoLine="0" autoPict="0">
                <anchor moveWithCells="1">
                  <from>
                    <xdr:col>0</xdr:col>
                    <xdr:colOff>400050</xdr:colOff>
                    <xdr:row>3</xdr:row>
                    <xdr:rowOff>66675</xdr:rowOff>
                  </from>
                  <to>
                    <xdr:col>0</xdr:col>
                    <xdr:colOff>628650</xdr:colOff>
                    <xdr:row>3</xdr:row>
                    <xdr:rowOff>276225</xdr:rowOff>
                  </to>
                </anchor>
              </controlPr>
            </control>
          </mc:Choice>
        </mc:AlternateContent>
        <mc:AlternateContent xmlns:mc="http://schemas.openxmlformats.org/markup-compatibility/2006">
          <mc:Choice Requires="x14">
            <control shapeId="23607" r:id="rId57" name="Check Box 55">
              <controlPr defaultSize="0" autoFill="0" autoLine="0" autoPict="0">
                <anchor moveWithCells="1">
                  <from>
                    <xdr:col>0</xdr:col>
                    <xdr:colOff>400050</xdr:colOff>
                    <xdr:row>6</xdr:row>
                    <xdr:rowOff>66675</xdr:rowOff>
                  </from>
                  <to>
                    <xdr:col>0</xdr:col>
                    <xdr:colOff>628650</xdr:colOff>
                    <xdr:row>6</xdr:row>
                    <xdr:rowOff>276225</xdr:rowOff>
                  </to>
                </anchor>
              </controlPr>
            </control>
          </mc:Choice>
        </mc:AlternateContent>
        <mc:AlternateContent xmlns:mc="http://schemas.openxmlformats.org/markup-compatibility/2006">
          <mc:Choice Requires="x14">
            <control shapeId="23608" r:id="rId58" name="Check Box 56">
              <controlPr defaultSize="0" autoFill="0" autoLine="0" autoPict="0">
                <anchor moveWithCells="1">
                  <from>
                    <xdr:col>0</xdr:col>
                    <xdr:colOff>400050</xdr:colOff>
                    <xdr:row>9</xdr:row>
                    <xdr:rowOff>66675</xdr:rowOff>
                  </from>
                  <to>
                    <xdr:col>0</xdr:col>
                    <xdr:colOff>628650</xdr:colOff>
                    <xdr:row>9</xdr:row>
                    <xdr:rowOff>276225</xdr:rowOff>
                  </to>
                </anchor>
              </controlPr>
            </control>
          </mc:Choice>
        </mc:AlternateContent>
        <mc:AlternateContent xmlns:mc="http://schemas.openxmlformats.org/markup-compatibility/2006">
          <mc:Choice Requires="x14">
            <control shapeId="23609" r:id="rId59" name="Check Box 57">
              <controlPr defaultSize="0" autoFill="0" autoLine="0" autoPict="0">
                <anchor moveWithCells="1">
                  <from>
                    <xdr:col>0</xdr:col>
                    <xdr:colOff>400050</xdr:colOff>
                    <xdr:row>12</xdr:row>
                    <xdr:rowOff>66675</xdr:rowOff>
                  </from>
                  <to>
                    <xdr:col>0</xdr:col>
                    <xdr:colOff>628650</xdr:colOff>
                    <xdr:row>12</xdr:row>
                    <xdr:rowOff>276225</xdr:rowOff>
                  </to>
                </anchor>
              </controlPr>
            </control>
          </mc:Choice>
        </mc:AlternateContent>
        <mc:AlternateContent xmlns:mc="http://schemas.openxmlformats.org/markup-compatibility/2006">
          <mc:Choice Requires="x14">
            <control shapeId="23610" r:id="rId60" name="Check Box 58">
              <controlPr defaultSize="0" autoFill="0" autoLine="0" autoPict="0">
                <anchor moveWithCells="1">
                  <from>
                    <xdr:col>0</xdr:col>
                    <xdr:colOff>400050</xdr:colOff>
                    <xdr:row>15</xdr:row>
                    <xdr:rowOff>66675</xdr:rowOff>
                  </from>
                  <to>
                    <xdr:col>0</xdr:col>
                    <xdr:colOff>628650</xdr:colOff>
                    <xdr:row>15</xdr:row>
                    <xdr:rowOff>276225</xdr:rowOff>
                  </to>
                </anchor>
              </controlPr>
            </control>
          </mc:Choice>
        </mc:AlternateContent>
        <mc:AlternateContent xmlns:mc="http://schemas.openxmlformats.org/markup-compatibility/2006">
          <mc:Choice Requires="x14">
            <control shapeId="23611" r:id="rId61" name="Check Box 59">
              <controlPr defaultSize="0" autoFill="0" autoLine="0" autoPict="0">
                <anchor moveWithCells="1">
                  <from>
                    <xdr:col>0</xdr:col>
                    <xdr:colOff>400050</xdr:colOff>
                    <xdr:row>16</xdr:row>
                    <xdr:rowOff>66675</xdr:rowOff>
                  </from>
                  <to>
                    <xdr:col>0</xdr:col>
                    <xdr:colOff>628650</xdr:colOff>
                    <xdr:row>16</xdr:row>
                    <xdr:rowOff>276225</xdr:rowOff>
                  </to>
                </anchor>
              </controlPr>
            </control>
          </mc:Choice>
        </mc:AlternateContent>
        <mc:AlternateContent xmlns:mc="http://schemas.openxmlformats.org/markup-compatibility/2006">
          <mc:Choice Requires="x14">
            <control shapeId="23612" r:id="rId62" name="Check Box 60">
              <controlPr defaultSize="0" autoFill="0" autoLine="0" autoPict="0">
                <anchor moveWithCells="1">
                  <from>
                    <xdr:col>0</xdr:col>
                    <xdr:colOff>400050</xdr:colOff>
                    <xdr:row>20</xdr:row>
                    <xdr:rowOff>66675</xdr:rowOff>
                  </from>
                  <to>
                    <xdr:col>0</xdr:col>
                    <xdr:colOff>628650</xdr:colOff>
                    <xdr:row>20</xdr:row>
                    <xdr:rowOff>276225</xdr:rowOff>
                  </to>
                </anchor>
              </controlPr>
            </control>
          </mc:Choice>
        </mc:AlternateContent>
        <mc:AlternateContent xmlns:mc="http://schemas.openxmlformats.org/markup-compatibility/2006">
          <mc:Choice Requires="x14">
            <control shapeId="23613" r:id="rId63" name="Check Box 61">
              <controlPr defaultSize="0" autoFill="0" autoLine="0" autoPict="0">
                <anchor moveWithCells="1">
                  <from>
                    <xdr:col>0</xdr:col>
                    <xdr:colOff>400050</xdr:colOff>
                    <xdr:row>26</xdr:row>
                    <xdr:rowOff>123825</xdr:rowOff>
                  </from>
                  <to>
                    <xdr:col>0</xdr:col>
                    <xdr:colOff>628650</xdr:colOff>
                    <xdr:row>26</xdr:row>
                    <xdr:rowOff>323850</xdr:rowOff>
                  </to>
                </anchor>
              </controlPr>
            </control>
          </mc:Choice>
        </mc:AlternateContent>
        <mc:AlternateContent xmlns:mc="http://schemas.openxmlformats.org/markup-compatibility/2006">
          <mc:Choice Requires="x14">
            <control shapeId="23614" r:id="rId64" name="Check Box 62">
              <controlPr defaultSize="0" autoFill="0" autoLine="0" autoPict="0">
                <anchor moveWithCells="1">
                  <from>
                    <xdr:col>0</xdr:col>
                    <xdr:colOff>400050</xdr:colOff>
                    <xdr:row>35</xdr:row>
                    <xdr:rowOff>66675</xdr:rowOff>
                  </from>
                  <to>
                    <xdr:col>0</xdr:col>
                    <xdr:colOff>628650</xdr:colOff>
                    <xdr:row>35</xdr:row>
                    <xdr:rowOff>276225</xdr:rowOff>
                  </to>
                </anchor>
              </controlPr>
            </control>
          </mc:Choice>
        </mc:AlternateContent>
        <mc:AlternateContent xmlns:mc="http://schemas.openxmlformats.org/markup-compatibility/2006">
          <mc:Choice Requires="x14">
            <control shapeId="23615" r:id="rId65" name="Check Box 63">
              <controlPr defaultSize="0" autoFill="0" autoLine="0" autoPict="0">
                <anchor moveWithCells="1">
                  <from>
                    <xdr:col>0</xdr:col>
                    <xdr:colOff>400050</xdr:colOff>
                    <xdr:row>39</xdr:row>
                    <xdr:rowOff>66675</xdr:rowOff>
                  </from>
                  <to>
                    <xdr:col>0</xdr:col>
                    <xdr:colOff>628650</xdr:colOff>
                    <xdr:row>39</xdr:row>
                    <xdr:rowOff>276225</xdr:rowOff>
                  </to>
                </anchor>
              </controlPr>
            </control>
          </mc:Choice>
        </mc:AlternateContent>
        <mc:AlternateContent xmlns:mc="http://schemas.openxmlformats.org/markup-compatibility/2006">
          <mc:Choice Requires="x14">
            <control shapeId="23616" r:id="rId66" name="Check Box 64">
              <controlPr defaultSize="0" autoFill="0" autoLine="0" autoPict="0">
                <anchor moveWithCells="1">
                  <from>
                    <xdr:col>0</xdr:col>
                    <xdr:colOff>419100</xdr:colOff>
                    <xdr:row>53</xdr:row>
                    <xdr:rowOff>0</xdr:rowOff>
                  </from>
                  <to>
                    <xdr:col>0</xdr:col>
                    <xdr:colOff>647700</xdr:colOff>
                    <xdr:row>54</xdr:row>
                    <xdr:rowOff>19050</xdr:rowOff>
                  </to>
                </anchor>
              </controlPr>
            </control>
          </mc:Choice>
        </mc:AlternateContent>
        <mc:AlternateContent xmlns:mc="http://schemas.openxmlformats.org/markup-compatibility/2006">
          <mc:Choice Requires="x14">
            <control shapeId="23617" r:id="rId67" name="Check Box 65">
              <controlPr defaultSize="0" autoFill="0" autoLine="0" autoPict="0">
                <anchor moveWithCells="1">
                  <from>
                    <xdr:col>0</xdr:col>
                    <xdr:colOff>409575</xdr:colOff>
                    <xdr:row>58</xdr:row>
                    <xdr:rowOff>161925</xdr:rowOff>
                  </from>
                  <to>
                    <xdr:col>0</xdr:col>
                    <xdr:colOff>638175</xdr:colOff>
                    <xdr:row>58</xdr:row>
                    <xdr:rowOff>361950</xdr:rowOff>
                  </to>
                </anchor>
              </controlPr>
            </control>
          </mc:Choice>
        </mc:AlternateContent>
        <mc:AlternateContent xmlns:mc="http://schemas.openxmlformats.org/markup-compatibility/2006">
          <mc:Choice Requires="x14">
            <control shapeId="23618" r:id="rId68" name="Check Box 66">
              <controlPr defaultSize="0" autoFill="0" autoLine="0" autoPict="0">
                <anchor moveWithCells="1">
                  <from>
                    <xdr:col>0</xdr:col>
                    <xdr:colOff>400050</xdr:colOff>
                    <xdr:row>59</xdr:row>
                    <xdr:rowOff>66675</xdr:rowOff>
                  </from>
                  <to>
                    <xdr:col>0</xdr:col>
                    <xdr:colOff>628650</xdr:colOff>
                    <xdr:row>59</xdr:row>
                    <xdr:rowOff>276225</xdr:rowOff>
                  </to>
                </anchor>
              </controlPr>
            </control>
          </mc:Choice>
        </mc:AlternateContent>
        <mc:AlternateContent xmlns:mc="http://schemas.openxmlformats.org/markup-compatibility/2006">
          <mc:Choice Requires="x14">
            <control shapeId="23619" r:id="rId69" name="Check Box 67">
              <controlPr defaultSize="0" autoFill="0" autoLine="0" autoPict="0">
                <anchor moveWithCells="1">
                  <from>
                    <xdr:col>0</xdr:col>
                    <xdr:colOff>400050</xdr:colOff>
                    <xdr:row>66</xdr:row>
                    <xdr:rowOff>66675</xdr:rowOff>
                  </from>
                  <to>
                    <xdr:col>0</xdr:col>
                    <xdr:colOff>628650</xdr:colOff>
                    <xdr:row>66</xdr:row>
                    <xdr:rowOff>276225</xdr:rowOff>
                  </to>
                </anchor>
              </controlPr>
            </control>
          </mc:Choice>
        </mc:AlternateContent>
        <mc:AlternateContent xmlns:mc="http://schemas.openxmlformats.org/markup-compatibility/2006">
          <mc:Choice Requires="x14">
            <control shapeId="23620" r:id="rId70" name="Check Box 68">
              <controlPr defaultSize="0" autoFill="0" autoLine="0" autoPict="0">
                <anchor moveWithCells="1">
                  <from>
                    <xdr:col>1</xdr:col>
                    <xdr:colOff>504825</xdr:colOff>
                    <xdr:row>3</xdr:row>
                    <xdr:rowOff>333375</xdr:rowOff>
                  </from>
                  <to>
                    <xdr:col>1</xdr:col>
                    <xdr:colOff>733425</xdr:colOff>
                    <xdr:row>5</xdr:row>
                    <xdr:rowOff>9525</xdr:rowOff>
                  </to>
                </anchor>
              </controlPr>
            </control>
          </mc:Choice>
        </mc:AlternateContent>
        <mc:AlternateContent xmlns:mc="http://schemas.openxmlformats.org/markup-compatibility/2006">
          <mc:Choice Requires="x14">
            <control shapeId="23621" r:id="rId71" name="Check Box 69">
              <controlPr defaultSize="0" autoFill="0" autoLine="0" autoPict="0">
                <anchor moveWithCells="1">
                  <from>
                    <xdr:col>1</xdr:col>
                    <xdr:colOff>504825</xdr:colOff>
                    <xdr:row>5</xdr:row>
                    <xdr:rowOff>123825</xdr:rowOff>
                  </from>
                  <to>
                    <xdr:col>1</xdr:col>
                    <xdr:colOff>733425</xdr:colOff>
                    <xdr:row>5</xdr:row>
                    <xdr:rowOff>323850</xdr:rowOff>
                  </to>
                </anchor>
              </controlPr>
            </control>
          </mc:Choice>
        </mc:AlternateContent>
        <mc:AlternateContent xmlns:mc="http://schemas.openxmlformats.org/markup-compatibility/2006">
          <mc:Choice Requires="x14">
            <control shapeId="23622" r:id="rId72" name="Check Box 70">
              <controlPr defaultSize="0" autoFill="0" autoLine="0" autoPict="0">
                <anchor moveWithCells="1">
                  <from>
                    <xdr:col>1</xdr:col>
                    <xdr:colOff>514350</xdr:colOff>
                    <xdr:row>13</xdr:row>
                    <xdr:rowOff>142875</xdr:rowOff>
                  </from>
                  <to>
                    <xdr:col>1</xdr:col>
                    <xdr:colOff>742950</xdr:colOff>
                    <xdr:row>13</xdr:row>
                    <xdr:rowOff>352425</xdr:rowOff>
                  </to>
                </anchor>
              </controlPr>
            </control>
          </mc:Choice>
        </mc:AlternateContent>
        <mc:AlternateContent xmlns:mc="http://schemas.openxmlformats.org/markup-compatibility/2006">
          <mc:Choice Requires="x14">
            <control shapeId="23623" r:id="rId73" name="Check Box 71">
              <controlPr defaultSize="0" autoFill="0" autoLine="0" autoPict="0">
                <anchor moveWithCells="1">
                  <from>
                    <xdr:col>1</xdr:col>
                    <xdr:colOff>514350</xdr:colOff>
                    <xdr:row>14</xdr:row>
                    <xdr:rowOff>133350</xdr:rowOff>
                  </from>
                  <to>
                    <xdr:col>1</xdr:col>
                    <xdr:colOff>742950</xdr:colOff>
                    <xdr:row>14</xdr:row>
                    <xdr:rowOff>342900</xdr:rowOff>
                  </to>
                </anchor>
              </controlPr>
            </control>
          </mc:Choice>
        </mc:AlternateContent>
        <mc:AlternateContent xmlns:mc="http://schemas.openxmlformats.org/markup-compatibility/2006">
          <mc:Choice Requires="x14">
            <control shapeId="23624" r:id="rId74" name="Check Box 72">
              <controlPr defaultSize="0" autoFill="0" autoLine="0" autoPict="0">
                <anchor moveWithCells="1">
                  <from>
                    <xdr:col>1</xdr:col>
                    <xdr:colOff>523875</xdr:colOff>
                    <xdr:row>17</xdr:row>
                    <xdr:rowOff>0</xdr:rowOff>
                  </from>
                  <to>
                    <xdr:col>1</xdr:col>
                    <xdr:colOff>752475</xdr:colOff>
                    <xdr:row>18</xdr:row>
                    <xdr:rowOff>19050</xdr:rowOff>
                  </to>
                </anchor>
              </controlPr>
            </control>
          </mc:Choice>
        </mc:AlternateContent>
        <mc:AlternateContent xmlns:mc="http://schemas.openxmlformats.org/markup-compatibility/2006">
          <mc:Choice Requires="x14">
            <control shapeId="23625" r:id="rId75" name="Check Box 73">
              <controlPr defaultSize="0" autoFill="0" autoLine="0" autoPict="0">
                <anchor moveWithCells="1">
                  <from>
                    <xdr:col>1</xdr:col>
                    <xdr:colOff>523875</xdr:colOff>
                    <xdr:row>17</xdr:row>
                    <xdr:rowOff>180975</xdr:rowOff>
                  </from>
                  <to>
                    <xdr:col>1</xdr:col>
                    <xdr:colOff>752475</xdr:colOff>
                    <xdr:row>19</xdr:row>
                    <xdr:rowOff>9525</xdr:rowOff>
                  </to>
                </anchor>
              </controlPr>
            </control>
          </mc:Choice>
        </mc:AlternateContent>
        <mc:AlternateContent xmlns:mc="http://schemas.openxmlformats.org/markup-compatibility/2006">
          <mc:Choice Requires="x14">
            <control shapeId="23626" r:id="rId76" name="Check Box 74">
              <controlPr defaultSize="0" autoFill="0" autoLine="0" autoPict="0">
                <anchor moveWithCells="1">
                  <from>
                    <xdr:col>1</xdr:col>
                    <xdr:colOff>523875</xdr:colOff>
                    <xdr:row>19</xdr:row>
                    <xdr:rowOff>0</xdr:rowOff>
                  </from>
                  <to>
                    <xdr:col>1</xdr:col>
                    <xdr:colOff>752475</xdr:colOff>
                    <xdr:row>20</xdr:row>
                    <xdr:rowOff>19050</xdr:rowOff>
                  </to>
                </anchor>
              </controlPr>
            </control>
          </mc:Choice>
        </mc:AlternateContent>
        <mc:AlternateContent xmlns:mc="http://schemas.openxmlformats.org/markup-compatibility/2006">
          <mc:Choice Requires="x14">
            <control shapeId="23627" r:id="rId77" name="Check Box 75">
              <controlPr defaultSize="0" autoFill="0" autoLine="0" autoPict="0">
                <anchor moveWithCells="1">
                  <from>
                    <xdr:col>1</xdr:col>
                    <xdr:colOff>523875</xdr:colOff>
                    <xdr:row>21</xdr:row>
                    <xdr:rowOff>0</xdr:rowOff>
                  </from>
                  <to>
                    <xdr:col>1</xdr:col>
                    <xdr:colOff>752475</xdr:colOff>
                    <xdr:row>22</xdr:row>
                    <xdr:rowOff>19050</xdr:rowOff>
                  </to>
                </anchor>
              </controlPr>
            </control>
          </mc:Choice>
        </mc:AlternateContent>
        <mc:AlternateContent xmlns:mc="http://schemas.openxmlformats.org/markup-compatibility/2006">
          <mc:Choice Requires="x14">
            <control shapeId="23628" r:id="rId78" name="Check Box 76">
              <controlPr defaultSize="0" autoFill="0" autoLine="0" autoPict="0">
                <anchor moveWithCells="1">
                  <from>
                    <xdr:col>1</xdr:col>
                    <xdr:colOff>523875</xdr:colOff>
                    <xdr:row>22</xdr:row>
                    <xdr:rowOff>0</xdr:rowOff>
                  </from>
                  <to>
                    <xdr:col>1</xdr:col>
                    <xdr:colOff>752475</xdr:colOff>
                    <xdr:row>23</xdr:row>
                    <xdr:rowOff>19050</xdr:rowOff>
                  </to>
                </anchor>
              </controlPr>
            </control>
          </mc:Choice>
        </mc:AlternateContent>
        <mc:AlternateContent xmlns:mc="http://schemas.openxmlformats.org/markup-compatibility/2006">
          <mc:Choice Requires="x14">
            <control shapeId="23629" r:id="rId79" name="Check Box 77">
              <controlPr defaultSize="0" autoFill="0" autoLine="0" autoPict="0">
                <anchor moveWithCells="1">
                  <from>
                    <xdr:col>1</xdr:col>
                    <xdr:colOff>523875</xdr:colOff>
                    <xdr:row>23</xdr:row>
                    <xdr:rowOff>0</xdr:rowOff>
                  </from>
                  <to>
                    <xdr:col>1</xdr:col>
                    <xdr:colOff>752475</xdr:colOff>
                    <xdr:row>24</xdr:row>
                    <xdr:rowOff>19050</xdr:rowOff>
                  </to>
                </anchor>
              </controlPr>
            </control>
          </mc:Choice>
        </mc:AlternateContent>
        <mc:AlternateContent xmlns:mc="http://schemas.openxmlformats.org/markup-compatibility/2006">
          <mc:Choice Requires="x14">
            <control shapeId="23630" r:id="rId80" name="Check Box 78">
              <controlPr defaultSize="0" autoFill="0" autoLine="0" autoPict="0">
                <anchor moveWithCells="1">
                  <from>
                    <xdr:col>1</xdr:col>
                    <xdr:colOff>523875</xdr:colOff>
                    <xdr:row>27</xdr:row>
                    <xdr:rowOff>0</xdr:rowOff>
                  </from>
                  <to>
                    <xdr:col>1</xdr:col>
                    <xdr:colOff>752475</xdr:colOff>
                    <xdr:row>28</xdr:row>
                    <xdr:rowOff>19050</xdr:rowOff>
                  </to>
                </anchor>
              </controlPr>
            </control>
          </mc:Choice>
        </mc:AlternateContent>
        <mc:AlternateContent xmlns:mc="http://schemas.openxmlformats.org/markup-compatibility/2006">
          <mc:Choice Requires="x14">
            <control shapeId="23631" r:id="rId81" name="Check Box 79">
              <controlPr defaultSize="0" autoFill="0" autoLine="0" autoPict="0">
                <anchor moveWithCells="1">
                  <from>
                    <xdr:col>1</xdr:col>
                    <xdr:colOff>523875</xdr:colOff>
                    <xdr:row>28</xdr:row>
                    <xdr:rowOff>0</xdr:rowOff>
                  </from>
                  <to>
                    <xdr:col>1</xdr:col>
                    <xdr:colOff>752475</xdr:colOff>
                    <xdr:row>29</xdr:row>
                    <xdr:rowOff>19050</xdr:rowOff>
                  </to>
                </anchor>
              </controlPr>
            </control>
          </mc:Choice>
        </mc:AlternateContent>
        <mc:AlternateContent xmlns:mc="http://schemas.openxmlformats.org/markup-compatibility/2006">
          <mc:Choice Requires="x14">
            <control shapeId="23632" r:id="rId82" name="Check Box 80">
              <controlPr defaultSize="0" autoFill="0" autoLine="0" autoPict="0">
                <anchor moveWithCells="1">
                  <from>
                    <xdr:col>1</xdr:col>
                    <xdr:colOff>523875</xdr:colOff>
                    <xdr:row>30</xdr:row>
                    <xdr:rowOff>0</xdr:rowOff>
                  </from>
                  <to>
                    <xdr:col>1</xdr:col>
                    <xdr:colOff>752475</xdr:colOff>
                    <xdr:row>31</xdr:row>
                    <xdr:rowOff>19050</xdr:rowOff>
                  </to>
                </anchor>
              </controlPr>
            </control>
          </mc:Choice>
        </mc:AlternateContent>
        <mc:AlternateContent xmlns:mc="http://schemas.openxmlformats.org/markup-compatibility/2006">
          <mc:Choice Requires="x14">
            <control shapeId="23633" r:id="rId83" name="Check Box 81">
              <controlPr defaultSize="0" autoFill="0" autoLine="0" autoPict="0">
                <anchor moveWithCells="1">
                  <from>
                    <xdr:col>1</xdr:col>
                    <xdr:colOff>523875</xdr:colOff>
                    <xdr:row>31</xdr:row>
                    <xdr:rowOff>0</xdr:rowOff>
                  </from>
                  <to>
                    <xdr:col>1</xdr:col>
                    <xdr:colOff>752475</xdr:colOff>
                    <xdr:row>31</xdr:row>
                    <xdr:rowOff>209550</xdr:rowOff>
                  </to>
                </anchor>
              </controlPr>
            </control>
          </mc:Choice>
        </mc:AlternateContent>
        <mc:AlternateContent xmlns:mc="http://schemas.openxmlformats.org/markup-compatibility/2006">
          <mc:Choice Requires="x14">
            <control shapeId="23634" r:id="rId84" name="Check Box 82">
              <controlPr defaultSize="0" autoFill="0" autoLine="0" autoPict="0">
                <anchor moveWithCells="1">
                  <from>
                    <xdr:col>1</xdr:col>
                    <xdr:colOff>523875</xdr:colOff>
                    <xdr:row>36</xdr:row>
                    <xdr:rowOff>0</xdr:rowOff>
                  </from>
                  <to>
                    <xdr:col>1</xdr:col>
                    <xdr:colOff>752475</xdr:colOff>
                    <xdr:row>37</xdr:row>
                    <xdr:rowOff>19050</xdr:rowOff>
                  </to>
                </anchor>
              </controlPr>
            </control>
          </mc:Choice>
        </mc:AlternateContent>
        <mc:AlternateContent xmlns:mc="http://schemas.openxmlformats.org/markup-compatibility/2006">
          <mc:Choice Requires="x14">
            <control shapeId="23635" r:id="rId85" name="Check Box 83">
              <controlPr defaultSize="0" autoFill="0" autoLine="0" autoPict="0">
                <anchor moveWithCells="1">
                  <from>
                    <xdr:col>1</xdr:col>
                    <xdr:colOff>523875</xdr:colOff>
                    <xdr:row>37</xdr:row>
                    <xdr:rowOff>0</xdr:rowOff>
                  </from>
                  <to>
                    <xdr:col>1</xdr:col>
                    <xdr:colOff>752475</xdr:colOff>
                    <xdr:row>38</xdr:row>
                    <xdr:rowOff>19050</xdr:rowOff>
                  </to>
                </anchor>
              </controlPr>
            </control>
          </mc:Choice>
        </mc:AlternateContent>
        <mc:AlternateContent xmlns:mc="http://schemas.openxmlformats.org/markup-compatibility/2006">
          <mc:Choice Requires="x14">
            <control shapeId="23636" r:id="rId86" name="Check Box 84">
              <controlPr defaultSize="0" autoFill="0" autoLine="0" autoPict="0">
                <anchor moveWithCells="1">
                  <from>
                    <xdr:col>1</xdr:col>
                    <xdr:colOff>523875</xdr:colOff>
                    <xdr:row>40</xdr:row>
                    <xdr:rowOff>0</xdr:rowOff>
                  </from>
                  <to>
                    <xdr:col>1</xdr:col>
                    <xdr:colOff>752475</xdr:colOff>
                    <xdr:row>41</xdr:row>
                    <xdr:rowOff>19050</xdr:rowOff>
                  </to>
                </anchor>
              </controlPr>
            </control>
          </mc:Choice>
        </mc:AlternateContent>
        <mc:AlternateContent xmlns:mc="http://schemas.openxmlformats.org/markup-compatibility/2006">
          <mc:Choice Requires="x14">
            <control shapeId="23637" r:id="rId87" name="Check Box 85">
              <controlPr defaultSize="0" autoFill="0" autoLine="0" autoPict="0">
                <anchor moveWithCells="1">
                  <from>
                    <xdr:col>1</xdr:col>
                    <xdr:colOff>523875</xdr:colOff>
                    <xdr:row>41</xdr:row>
                    <xdr:rowOff>0</xdr:rowOff>
                  </from>
                  <to>
                    <xdr:col>1</xdr:col>
                    <xdr:colOff>752475</xdr:colOff>
                    <xdr:row>42</xdr:row>
                    <xdr:rowOff>19050</xdr:rowOff>
                  </to>
                </anchor>
              </controlPr>
            </control>
          </mc:Choice>
        </mc:AlternateContent>
        <mc:AlternateContent xmlns:mc="http://schemas.openxmlformats.org/markup-compatibility/2006">
          <mc:Choice Requires="x14">
            <control shapeId="23638" r:id="rId88" name="Check Box 86">
              <controlPr defaultSize="0" autoFill="0" autoLine="0" autoPict="0">
                <anchor moveWithCells="1">
                  <from>
                    <xdr:col>1</xdr:col>
                    <xdr:colOff>523875</xdr:colOff>
                    <xdr:row>42</xdr:row>
                    <xdr:rowOff>0</xdr:rowOff>
                  </from>
                  <to>
                    <xdr:col>1</xdr:col>
                    <xdr:colOff>752475</xdr:colOff>
                    <xdr:row>43</xdr:row>
                    <xdr:rowOff>19050</xdr:rowOff>
                  </to>
                </anchor>
              </controlPr>
            </control>
          </mc:Choice>
        </mc:AlternateContent>
        <mc:AlternateContent xmlns:mc="http://schemas.openxmlformats.org/markup-compatibility/2006">
          <mc:Choice Requires="x14">
            <control shapeId="23639" r:id="rId89" name="Check Box 87">
              <controlPr defaultSize="0" autoFill="0" autoLine="0" autoPict="0">
                <anchor moveWithCells="1">
                  <from>
                    <xdr:col>1</xdr:col>
                    <xdr:colOff>523875</xdr:colOff>
                    <xdr:row>43</xdr:row>
                    <xdr:rowOff>0</xdr:rowOff>
                  </from>
                  <to>
                    <xdr:col>1</xdr:col>
                    <xdr:colOff>752475</xdr:colOff>
                    <xdr:row>44</xdr:row>
                    <xdr:rowOff>19050</xdr:rowOff>
                  </to>
                </anchor>
              </controlPr>
            </control>
          </mc:Choice>
        </mc:AlternateContent>
        <mc:AlternateContent xmlns:mc="http://schemas.openxmlformats.org/markup-compatibility/2006">
          <mc:Choice Requires="x14">
            <control shapeId="23640" r:id="rId90" name="Check Box 88">
              <controlPr defaultSize="0" autoFill="0" autoLine="0" autoPict="0">
                <anchor moveWithCells="1">
                  <from>
                    <xdr:col>1</xdr:col>
                    <xdr:colOff>523875</xdr:colOff>
                    <xdr:row>44</xdr:row>
                    <xdr:rowOff>0</xdr:rowOff>
                  </from>
                  <to>
                    <xdr:col>1</xdr:col>
                    <xdr:colOff>752475</xdr:colOff>
                    <xdr:row>45</xdr:row>
                    <xdr:rowOff>19050</xdr:rowOff>
                  </to>
                </anchor>
              </controlPr>
            </control>
          </mc:Choice>
        </mc:AlternateContent>
        <mc:AlternateContent xmlns:mc="http://schemas.openxmlformats.org/markup-compatibility/2006">
          <mc:Choice Requires="x14">
            <control shapeId="23641" r:id="rId91" name="Check Box 89">
              <controlPr defaultSize="0" autoFill="0" autoLine="0" autoPict="0">
                <anchor moveWithCells="1">
                  <from>
                    <xdr:col>1</xdr:col>
                    <xdr:colOff>523875</xdr:colOff>
                    <xdr:row>45</xdr:row>
                    <xdr:rowOff>0</xdr:rowOff>
                  </from>
                  <to>
                    <xdr:col>1</xdr:col>
                    <xdr:colOff>752475</xdr:colOff>
                    <xdr:row>46</xdr:row>
                    <xdr:rowOff>19050</xdr:rowOff>
                  </to>
                </anchor>
              </controlPr>
            </control>
          </mc:Choice>
        </mc:AlternateContent>
        <mc:AlternateContent xmlns:mc="http://schemas.openxmlformats.org/markup-compatibility/2006">
          <mc:Choice Requires="x14">
            <control shapeId="23642" r:id="rId92" name="Check Box 90">
              <controlPr defaultSize="0" autoFill="0" autoLine="0" autoPict="0">
                <anchor moveWithCells="1">
                  <from>
                    <xdr:col>1</xdr:col>
                    <xdr:colOff>523875</xdr:colOff>
                    <xdr:row>46</xdr:row>
                    <xdr:rowOff>0</xdr:rowOff>
                  </from>
                  <to>
                    <xdr:col>1</xdr:col>
                    <xdr:colOff>752475</xdr:colOff>
                    <xdr:row>47</xdr:row>
                    <xdr:rowOff>19050</xdr:rowOff>
                  </to>
                </anchor>
              </controlPr>
            </control>
          </mc:Choice>
        </mc:AlternateContent>
        <mc:AlternateContent xmlns:mc="http://schemas.openxmlformats.org/markup-compatibility/2006">
          <mc:Choice Requires="x14">
            <control shapeId="23643" r:id="rId93" name="Check Box 91">
              <controlPr defaultSize="0" autoFill="0" autoLine="0" autoPict="0">
                <anchor moveWithCells="1">
                  <from>
                    <xdr:col>1</xdr:col>
                    <xdr:colOff>523875</xdr:colOff>
                    <xdr:row>47</xdr:row>
                    <xdr:rowOff>0</xdr:rowOff>
                  </from>
                  <to>
                    <xdr:col>1</xdr:col>
                    <xdr:colOff>752475</xdr:colOff>
                    <xdr:row>48</xdr:row>
                    <xdr:rowOff>19050</xdr:rowOff>
                  </to>
                </anchor>
              </controlPr>
            </control>
          </mc:Choice>
        </mc:AlternateContent>
        <mc:AlternateContent xmlns:mc="http://schemas.openxmlformats.org/markup-compatibility/2006">
          <mc:Choice Requires="x14">
            <control shapeId="23644" r:id="rId94" name="Check Box 92">
              <controlPr defaultSize="0" autoFill="0" autoLine="0" autoPict="0">
                <anchor moveWithCells="1">
                  <from>
                    <xdr:col>2</xdr:col>
                    <xdr:colOff>666750</xdr:colOff>
                    <xdr:row>49</xdr:row>
                    <xdr:rowOff>171450</xdr:rowOff>
                  </from>
                  <to>
                    <xdr:col>2</xdr:col>
                    <xdr:colOff>895350</xdr:colOff>
                    <xdr:row>51</xdr:row>
                    <xdr:rowOff>9525</xdr:rowOff>
                  </to>
                </anchor>
              </controlPr>
            </control>
          </mc:Choice>
        </mc:AlternateContent>
        <mc:AlternateContent xmlns:mc="http://schemas.openxmlformats.org/markup-compatibility/2006">
          <mc:Choice Requires="x14">
            <control shapeId="23645" r:id="rId95" name="Check Box 93">
              <controlPr defaultSize="0" autoFill="0" autoLine="0" autoPict="0">
                <anchor moveWithCells="1">
                  <from>
                    <xdr:col>2</xdr:col>
                    <xdr:colOff>676275</xdr:colOff>
                    <xdr:row>51</xdr:row>
                    <xdr:rowOff>47625</xdr:rowOff>
                  </from>
                  <to>
                    <xdr:col>2</xdr:col>
                    <xdr:colOff>904875</xdr:colOff>
                    <xdr:row>51</xdr:row>
                    <xdr:rowOff>247650</xdr:rowOff>
                  </to>
                </anchor>
              </controlPr>
            </control>
          </mc:Choice>
        </mc:AlternateContent>
        <mc:AlternateContent xmlns:mc="http://schemas.openxmlformats.org/markup-compatibility/2006">
          <mc:Choice Requires="x14">
            <control shapeId="23646" r:id="rId96" name="Check Box 94">
              <controlPr defaultSize="0" autoFill="0" autoLine="0" autoPict="0">
                <anchor moveWithCells="1">
                  <from>
                    <xdr:col>1</xdr:col>
                    <xdr:colOff>523875</xdr:colOff>
                    <xdr:row>54</xdr:row>
                    <xdr:rowOff>0</xdr:rowOff>
                  </from>
                  <to>
                    <xdr:col>1</xdr:col>
                    <xdr:colOff>752475</xdr:colOff>
                    <xdr:row>55</xdr:row>
                    <xdr:rowOff>19050</xdr:rowOff>
                  </to>
                </anchor>
              </controlPr>
            </control>
          </mc:Choice>
        </mc:AlternateContent>
        <mc:AlternateContent xmlns:mc="http://schemas.openxmlformats.org/markup-compatibility/2006">
          <mc:Choice Requires="x14">
            <control shapeId="23647" r:id="rId97" name="Check Box 95">
              <controlPr defaultSize="0" autoFill="0" autoLine="0" autoPict="0">
                <anchor moveWithCells="1">
                  <from>
                    <xdr:col>1</xdr:col>
                    <xdr:colOff>523875</xdr:colOff>
                    <xdr:row>55</xdr:row>
                    <xdr:rowOff>57150</xdr:rowOff>
                  </from>
                  <to>
                    <xdr:col>1</xdr:col>
                    <xdr:colOff>752475</xdr:colOff>
                    <xdr:row>55</xdr:row>
                    <xdr:rowOff>257175</xdr:rowOff>
                  </to>
                </anchor>
              </controlPr>
            </control>
          </mc:Choice>
        </mc:AlternateContent>
        <mc:AlternateContent xmlns:mc="http://schemas.openxmlformats.org/markup-compatibility/2006">
          <mc:Choice Requires="x14">
            <control shapeId="23648" r:id="rId98" name="Check Box 96">
              <controlPr defaultSize="0" autoFill="0" autoLine="0" autoPict="0">
                <anchor moveWithCells="1">
                  <from>
                    <xdr:col>1</xdr:col>
                    <xdr:colOff>523875</xdr:colOff>
                    <xdr:row>56</xdr:row>
                    <xdr:rowOff>0</xdr:rowOff>
                  </from>
                  <to>
                    <xdr:col>1</xdr:col>
                    <xdr:colOff>752475</xdr:colOff>
                    <xdr:row>57</xdr:row>
                    <xdr:rowOff>19050</xdr:rowOff>
                  </to>
                </anchor>
              </controlPr>
            </control>
          </mc:Choice>
        </mc:AlternateContent>
        <mc:AlternateContent xmlns:mc="http://schemas.openxmlformats.org/markup-compatibility/2006">
          <mc:Choice Requires="x14">
            <control shapeId="23649" r:id="rId99" name="Check Box 97">
              <controlPr defaultSize="0" autoFill="0" autoLine="0" autoPict="0">
                <anchor moveWithCells="1">
                  <from>
                    <xdr:col>1</xdr:col>
                    <xdr:colOff>523875</xdr:colOff>
                    <xdr:row>60</xdr:row>
                    <xdr:rowOff>0</xdr:rowOff>
                  </from>
                  <to>
                    <xdr:col>1</xdr:col>
                    <xdr:colOff>752475</xdr:colOff>
                    <xdr:row>61</xdr:row>
                    <xdr:rowOff>19050</xdr:rowOff>
                  </to>
                </anchor>
              </controlPr>
            </control>
          </mc:Choice>
        </mc:AlternateContent>
        <mc:AlternateContent xmlns:mc="http://schemas.openxmlformats.org/markup-compatibility/2006">
          <mc:Choice Requires="x14">
            <control shapeId="23650" r:id="rId100" name="Check Box 98">
              <controlPr defaultSize="0" autoFill="0" autoLine="0" autoPict="0">
                <anchor moveWithCells="1">
                  <from>
                    <xdr:col>1</xdr:col>
                    <xdr:colOff>523875</xdr:colOff>
                    <xdr:row>61</xdr:row>
                    <xdr:rowOff>0</xdr:rowOff>
                  </from>
                  <to>
                    <xdr:col>1</xdr:col>
                    <xdr:colOff>752475</xdr:colOff>
                    <xdr:row>62</xdr:row>
                    <xdr:rowOff>19050</xdr:rowOff>
                  </to>
                </anchor>
              </controlPr>
            </control>
          </mc:Choice>
        </mc:AlternateContent>
        <mc:AlternateContent xmlns:mc="http://schemas.openxmlformats.org/markup-compatibility/2006">
          <mc:Choice Requires="x14">
            <control shapeId="23651" r:id="rId101" name="Check Box 99">
              <controlPr defaultSize="0" autoFill="0" autoLine="0" autoPict="0">
                <anchor moveWithCells="1">
                  <from>
                    <xdr:col>1</xdr:col>
                    <xdr:colOff>523875</xdr:colOff>
                    <xdr:row>62</xdr:row>
                    <xdr:rowOff>0</xdr:rowOff>
                  </from>
                  <to>
                    <xdr:col>1</xdr:col>
                    <xdr:colOff>752475</xdr:colOff>
                    <xdr:row>63</xdr:row>
                    <xdr:rowOff>19050</xdr:rowOff>
                  </to>
                </anchor>
              </controlPr>
            </control>
          </mc:Choice>
        </mc:AlternateContent>
        <mc:AlternateContent xmlns:mc="http://schemas.openxmlformats.org/markup-compatibility/2006">
          <mc:Choice Requires="x14">
            <control shapeId="23652" r:id="rId102" name="Check Box 100">
              <controlPr defaultSize="0" autoFill="0" autoLine="0" autoPict="0">
                <anchor moveWithCells="1">
                  <from>
                    <xdr:col>1</xdr:col>
                    <xdr:colOff>523875</xdr:colOff>
                    <xdr:row>63</xdr:row>
                    <xdr:rowOff>0</xdr:rowOff>
                  </from>
                  <to>
                    <xdr:col>1</xdr:col>
                    <xdr:colOff>752475</xdr:colOff>
                    <xdr:row>64</xdr:row>
                    <xdr:rowOff>19050</xdr:rowOff>
                  </to>
                </anchor>
              </controlPr>
            </control>
          </mc:Choice>
        </mc:AlternateContent>
        <mc:AlternateContent xmlns:mc="http://schemas.openxmlformats.org/markup-compatibility/2006">
          <mc:Choice Requires="x14">
            <control shapeId="23653" r:id="rId103" name="Check Box 101">
              <controlPr defaultSize="0" autoFill="0" autoLine="0" autoPict="0">
                <anchor moveWithCells="1">
                  <from>
                    <xdr:col>1</xdr:col>
                    <xdr:colOff>523875</xdr:colOff>
                    <xdr:row>67</xdr:row>
                    <xdr:rowOff>0</xdr:rowOff>
                  </from>
                  <to>
                    <xdr:col>1</xdr:col>
                    <xdr:colOff>752475</xdr:colOff>
                    <xdr:row>68</xdr:row>
                    <xdr:rowOff>19050</xdr:rowOff>
                  </to>
                </anchor>
              </controlPr>
            </control>
          </mc:Choice>
        </mc:AlternateContent>
        <mc:AlternateContent xmlns:mc="http://schemas.openxmlformats.org/markup-compatibility/2006">
          <mc:Choice Requires="x14">
            <control shapeId="23654" r:id="rId104" name="Check Box 102">
              <controlPr defaultSize="0" autoFill="0" autoLine="0" autoPict="0">
                <anchor moveWithCells="1">
                  <from>
                    <xdr:col>1</xdr:col>
                    <xdr:colOff>523875</xdr:colOff>
                    <xdr:row>68</xdr:row>
                    <xdr:rowOff>0</xdr:rowOff>
                  </from>
                  <to>
                    <xdr:col>1</xdr:col>
                    <xdr:colOff>752475</xdr:colOff>
                    <xdr:row>69</xdr:row>
                    <xdr:rowOff>19050</xdr:rowOff>
                  </to>
                </anchor>
              </controlPr>
            </control>
          </mc:Choice>
        </mc:AlternateContent>
        <mc:AlternateContent xmlns:mc="http://schemas.openxmlformats.org/markup-compatibility/2006">
          <mc:Choice Requires="x14">
            <control shapeId="23655" r:id="rId105" name="Check Box 103">
              <controlPr defaultSize="0" autoFill="0" autoLine="0" autoPict="0">
                <anchor moveWithCells="1">
                  <from>
                    <xdr:col>1</xdr:col>
                    <xdr:colOff>523875</xdr:colOff>
                    <xdr:row>69</xdr:row>
                    <xdr:rowOff>0</xdr:rowOff>
                  </from>
                  <to>
                    <xdr:col>1</xdr:col>
                    <xdr:colOff>752475</xdr:colOff>
                    <xdr:row>70</xdr:row>
                    <xdr:rowOff>19050</xdr:rowOff>
                  </to>
                </anchor>
              </controlPr>
            </control>
          </mc:Choice>
        </mc:AlternateContent>
        <mc:AlternateContent xmlns:mc="http://schemas.openxmlformats.org/markup-compatibility/2006">
          <mc:Choice Requires="x14">
            <control shapeId="23656" r:id="rId106" name="Check Box 104">
              <controlPr defaultSize="0" autoFill="0" autoLine="0" autoPict="0">
                <anchor moveWithCells="1">
                  <from>
                    <xdr:col>1</xdr:col>
                    <xdr:colOff>523875</xdr:colOff>
                    <xdr:row>32</xdr:row>
                    <xdr:rowOff>142875</xdr:rowOff>
                  </from>
                  <to>
                    <xdr:col>1</xdr:col>
                    <xdr:colOff>752475</xdr:colOff>
                    <xdr:row>32</xdr:row>
                    <xdr:rowOff>352425</xdr:rowOff>
                  </to>
                </anchor>
              </controlPr>
            </control>
          </mc:Choice>
        </mc:AlternateContent>
        <mc:AlternateContent xmlns:mc="http://schemas.openxmlformats.org/markup-compatibility/2006">
          <mc:Choice Requires="x14">
            <control shapeId="23657" r:id="rId107" name="Check Box 105">
              <controlPr defaultSize="0" autoFill="0" autoLine="0" autoPict="0">
                <anchor moveWithCells="1">
                  <from>
                    <xdr:col>1</xdr:col>
                    <xdr:colOff>523875</xdr:colOff>
                    <xdr:row>73</xdr:row>
                    <xdr:rowOff>0</xdr:rowOff>
                  </from>
                  <to>
                    <xdr:col>2</xdr:col>
                    <xdr:colOff>0</xdr:colOff>
                    <xdr:row>74</xdr:row>
                    <xdr:rowOff>19050</xdr:rowOff>
                  </to>
                </anchor>
              </controlPr>
            </control>
          </mc:Choice>
        </mc:AlternateContent>
        <mc:AlternateContent xmlns:mc="http://schemas.openxmlformats.org/markup-compatibility/2006">
          <mc:Choice Requires="x14">
            <control shapeId="23658" r:id="rId108" name="Check Box 106">
              <controlPr defaultSize="0" autoFill="0" autoLine="0" autoPict="0">
                <anchor moveWithCells="1">
                  <from>
                    <xdr:col>1</xdr:col>
                    <xdr:colOff>523875</xdr:colOff>
                    <xdr:row>74</xdr:row>
                    <xdr:rowOff>0</xdr:rowOff>
                  </from>
                  <to>
                    <xdr:col>2</xdr:col>
                    <xdr:colOff>0</xdr:colOff>
                    <xdr:row>75</xdr:row>
                    <xdr:rowOff>19050</xdr:rowOff>
                  </to>
                </anchor>
              </controlPr>
            </control>
          </mc:Choice>
        </mc:AlternateContent>
        <mc:AlternateContent xmlns:mc="http://schemas.openxmlformats.org/markup-compatibility/2006">
          <mc:Choice Requires="x14">
            <control shapeId="23659" r:id="rId109" name="Check Box 107">
              <controlPr defaultSize="0" autoFill="0" autoLine="0" autoPict="0">
                <anchor moveWithCells="1">
                  <from>
                    <xdr:col>1</xdr:col>
                    <xdr:colOff>523875</xdr:colOff>
                    <xdr:row>75</xdr:row>
                    <xdr:rowOff>0</xdr:rowOff>
                  </from>
                  <to>
                    <xdr:col>2</xdr:col>
                    <xdr:colOff>0</xdr:colOff>
                    <xdr:row>76</xdr:row>
                    <xdr:rowOff>19050</xdr:rowOff>
                  </to>
                </anchor>
              </controlPr>
            </control>
          </mc:Choice>
        </mc:AlternateContent>
        <mc:AlternateContent xmlns:mc="http://schemas.openxmlformats.org/markup-compatibility/2006">
          <mc:Choice Requires="x14">
            <control shapeId="23660" r:id="rId110" name="Check Box 108">
              <controlPr defaultSize="0" autoFill="0" autoLine="0" autoPict="0">
                <anchor moveWithCells="1">
                  <from>
                    <xdr:col>1</xdr:col>
                    <xdr:colOff>523875</xdr:colOff>
                    <xdr:row>76</xdr:row>
                    <xdr:rowOff>0</xdr:rowOff>
                  </from>
                  <to>
                    <xdr:col>2</xdr:col>
                    <xdr:colOff>0</xdr:colOff>
                    <xdr:row>77</xdr:row>
                    <xdr:rowOff>19050</xdr:rowOff>
                  </to>
                </anchor>
              </controlPr>
            </control>
          </mc:Choice>
        </mc:AlternateContent>
        <mc:AlternateContent xmlns:mc="http://schemas.openxmlformats.org/markup-compatibility/2006">
          <mc:Choice Requires="x14">
            <control shapeId="23661" r:id="rId111" name="Check Box 109">
              <controlPr defaultSize="0" autoFill="0" autoLine="0" autoPict="0">
                <anchor moveWithCells="1">
                  <from>
                    <xdr:col>1</xdr:col>
                    <xdr:colOff>523875</xdr:colOff>
                    <xdr:row>77</xdr:row>
                    <xdr:rowOff>0</xdr:rowOff>
                  </from>
                  <to>
                    <xdr:col>2</xdr:col>
                    <xdr:colOff>0</xdr:colOff>
                    <xdr:row>78</xdr:row>
                    <xdr:rowOff>19050</xdr:rowOff>
                  </to>
                </anchor>
              </controlPr>
            </control>
          </mc:Choice>
        </mc:AlternateContent>
        <mc:AlternateContent xmlns:mc="http://schemas.openxmlformats.org/markup-compatibility/2006">
          <mc:Choice Requires="x14">
            <control shapeId="23662" r:id="rId112" name="Check Box 110">
              <controlPr defaultSize="0" autoFill="0" autoLine="0" autoPict="0">
                <anchor moveWithCells="1">
                  <from>
                    <xdr:col>0</xdr:col>
                    <xdr:colOff>409575</xdr:colOff>
                    <xdr:row>72</xdr:row>
                    <xdr:rowOff>66675</xdr:rowOff>
                  </from>
                  <to>
                    <xdr:col>0</xdr:col>
                    <xdr:colOff>638175</xdr:colOff>
                    <xdr:row>72</xdr:row>
                    <xdr:rowOff>276225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4"/>
  <sheetViews>
    <sheetView zoomScaleNormal="100" zoomScaleSheetLayoutView="100" workbookViewId="0">
      <selection activeCell="L1" sqref="L1"/>
    </sheetView>
  </sheetViews>
  <sheetFormatPr baseColWidth="10" defaultColWidth="11.42578125" defaultRowHeight="15" x14ac:dyDescent="0.25"/>
  <cols>
    <col min="1" max="1" width="9.5703125" style="3" customWidth="1"/>
    <col min="2" max="2" width="10.7109375" style="3" customWidth="1"/>
    <col min="3" max="6" width="12.7109375" style="3" customWidth="1"/>
    <col min="7" max="7" width="17.7109375" style="3" customWidth="1"/>
    <col min="8" max="8" width="12.7109375" style="12" hidden="1" customWidth="1"/>
    <col min="9" max="9" width="8.7109375" style="12" hidden="1" customWidth="1"/>
    <col min="10" max="10" width="8.85546875" style="27" hidden="1" customWidth="1"/>
    <col min="11" max="11" width="11.42578125" style="28" hidden="1" customWidth="1"/>
    <col min="12" max="16384" width="11.42578125" style="6"/>
  </cols>
  <sheetData>
    <row r="1" spans="1:11" ht="42.95" customHeight="1" thickBot="1" x14ac:dyDescent="0.3">
      <c r="A1" s="142" t="s">
        <v>429</v>
      </c>
      <c r="B1" s="142"/>
      <c r="C1" s="142"/>
      <c r="D1" s="142"/>
      <c r="E1" s="142"/>
      <c r="F1" s="142"/>
      <c r="G1" s="142"/>
      <c r="H1" s="5" t="s">
        <v>74</v>
      </c>
      <c r="I1" s="5" t="s">
        <v>370</v>
      </c>
      <c r="K1" s="5" t="s">
        <v>387</v>
      </c>
    </row>
    <row r="2" spans="1:11" ht="16.5" thickBot="1" x14ac:dyDescent="0.3">
      <c r="A2" s="13"/>
      <c r="B2" s="1"/>
      <c r="C2" s="1"/>
      <c r="I2" s="21">
        <v>67</v>
      </c>
      <c r="K2" s="21">
        <f>SUM(K3:K43)</f>
        <v>0</v>
      </c>
    </row>
    <row r="3" spans="1:11" ht="64.349999999999994" customHeight="1" x14ac:dyDescent="0.25">
      <c r="B3" s="153" t="s">
        <v>430</v>
      </c>
      <c r="C3" s="156"/>
      <c r="D3" s="156"/>
      <c r="E3" s="156"/>
      <c r="F3" s="156"/>
      <c r="G3" s="156"/>
      <c r="H3" s="12">
        <v>5</v>
      </c>
      <c r="J3" s="27" t="b">
        <v>0</v>
      </c>
      <c r="K3" s="28">
        <f>J3*H3</f>
        <v>0</v>
      </c>
    </row>
    <row r="4" spans="1:11" x14ac:dyDescent="0.25">
      <c r="A4" s="2" t="str">
        <f>IF(((J4)*AND(NOT($J$3))), "FEHLER 1", "")</f>
        <v/>
      </c>
      <c r="C4" s="31" t="s">
        <v>267</v>
      </c>
      <c r="H4" s="12">
        <v>1</v>
      </c>
      <c r="J4" s="27" t="b">
        <v>0</v>
      </c>
      <c r="K4" s="28">
        <f t="shared" ref="K4:K35" si="0">J4*H4</f>
        <v>0</v>
      </c>
    </row>
    <row r="5" spans="1:11" x14ac:dyDescent="0.25">
      <c r="A5" s="2" t="str">
        <f t="shared" ref="A5:A7" si="1">IF(((J5)*AND(NOT($J$3))), "FEHLER 1", "")</f>
        <v/>
      </c>
      <c r="C5" s="31" t="s">
        <v>431</v>
      </c>
      <c r="H5" s="12">
        <v>1</v>
      </c>
      <c r="J5" s="27" t="b">
        <v>0</v>
      </c>
      <c r="K5" s="28">
        <f t="shared" si="0"/>
        <v>0</v>
      </c>
    </row>
    <row r="6" spans="1:11" x14ac:dyDescent="0.25">
      <c r="A6" s="2" t="str">
        <f t="shared" si="1"/>
        <v/>
      </c>
      <c r="C6" s="31" t="s">
        <v>524</v>
      </c>
      <c r="H6" s="12">
        <v>2</v>
      </c>
      <c r="J6" s="27" t="b">
        <v>0</v>
      </c>
      <c r="K6" s="28">
        <f t="shared" si="0"/>
        <v>0</v>
      </c>
    </row>
    <row r="7" spans="1:11" x14ac:dyDescent="0.25">
      <c r="A7" s="2" t="str">
        <f t="shared" si="1"/>
        <v/>
      </c>
      <c r="C7" s="31" t="s">
        <v>133</v>
      </c>
      <c r="H7" s="12">
        <v>1</v>
      </c>
      <c r="J7" s="27" t="b">
        <v>0</v>
      </c>
      <c r="K7" s="28">
        <f t="shared" si="0"/>
        <v>0</v>
      </c>
    </row>
    <row r="8" spans="1:11" x14ac:dyDescent="0.25">
      <c r="B8" s="4"/>
    </row>
    <row r="9" spans="1:11" ht="15" customHeight="1" x14ac:dyDescent="0.25">
      <c r="B9" s="153" t="s">
        <v>432</v>
      </c>
      <c r="C9" s="156"/>
      <c r="D9" s="156"/>
      <c r="E9" s="156"/>
      <c r="F9" s="156"/>
      <c r="G9" s="156"/>
    </row>
    <row r="10" spans="1:11" x14ac:dyDescent="0.25">
      <c r="A10" s="2"/>
      <c r="C10" s="41" t="s">
        <v>269</v>
      </c>
      <c r="H10" s="12">
        <v>4</v>
      </c>
      <c r="J10" s="27" t="b">
        <v>0</v>
      </c>
      <c r="K10" s="28">
        <f t="shared" si="0"/>
        <v>0</v>
      </c>
    </row>
    <row r="11" spans="1:11" x14ac:dyDescent="0.25">
      <c r="A11" s="2"/>
      <c r="C11" s="41" t="s">
        <v>147</v>
      </c>
      <c r="H11" s="12">
        <v>2</v>
      </c>
      <c r="J11" s="27" t="b">
        <v>0</v>
      </c>
      <c r="K11" s="28">
        <f t="shared" si="0"/>
        <v>0</v>
      </c>
    </row>
    <row r="12" spans="1:11" x14ac:dyDescent="0.25">
      <c r="A12" s="2"/>
      <c r="C12" s="41" t="s">
        <v>270</v>
      </c>
      <c r="H12" s="12">
        <v>1</v>
      </c>
      <c r="J12" s="27" t="b">
        <v>0</v>
      </c>
      <c r="K12" s="28">
        <f t="shared" si="0"/>
        <v>0</v>
      </c>
    </row>
    <row r="13" spans="1:11" x14ac:dyDescent="0.25">
      <c r="A13" s="2"/>
      <c r="C13" s="41" t="s">
        <v>271</v>
      </c>
      <c r="H13" s="12">
        <v>1</v>
      </c>
      <c r="J13" s="27" t="b">
        <v>0</v>
      </c>
      <c r="K13" s="28">
        <f t="shared" si="0"/>
        <v>0</v>
      </c>
    </row>
    <row r="14" spans="1:11" x14ac:dyDescent="0.25">
      <c r="A14" s="2"/>
      <c r="C14" s="3" t="s">
        <v>272</v>
      </c>
      <c r="H14" s="12">
        <v>1</v>
      </c>
      <c r="J14" s="27" t="b">
        <v>0</v>
      </c>
      <c r="K14" s="28">
        <f t="shared" si="0"/>
        <v>0</v>
      </c>
    </row>
    <row r="15" spans="1:11" x14ac:dyDescent="0.25">
      <c r="A15" s="2"/>
      <c r="C15" s="41" t="s">
        <v>273</v>
      </c>
      <c r="H15" s="12">
        <v>2</v>
      </c>
      <c r="J15" s="27" t="b">
        <v>0</v>
      </c>
      <c r="K15" s="28">
        <f t="shared" si="0"/>
        <v>0</v>
      </c>
    </row>
    <row r="16" spans="1:11" x14ac:dyDescent="0.25">
      <c r="A16" s="2"/>
      <c r="C16" s="41" t="s">
        <v>274</v>
      </c>
      <c r="H16" s="12">
        <v>2</v>
      </c>
      <c r="J16" s="27" t="b">
        <v>0</v>
      </c>
      <c r="K16" s="28">
        <f t="shared" si="0"/>
        <v>0</v>
      </c>
    </row>
    <row r="17" spans="1:11" x14ac:dyDescent="0.25">
      <c r="A17" s="2"/>
      <c r="B17" s="1"/>
      <c r="C17" s="40" t="s">
        <v>433</v>
      </c>
      <c r="D17" s="1"/>
      <c r="E17" s="1"/>
      <c r="F17" s="1"/>
      <c r="G17" s="1"/>
      <c r="H17" s="12">
        <v>3</v>
      </c>
      <c r="J17" s="27" t="b">
        <v>0</v>
      </c>
      <c r="K17" s="28">
        <f t="shared" si="0"/>
        <v>0</v>
      </c>
    </row>
    <row r="18" spans="1:11" x14ac:dyDescent="0.25">
      <c r="A18" s="2"/>
      <c r="B18" s="1"/>
      <c r="C18" s="40" t="s">
        <v>435</v>
      </c>
      <c r="D18" s="1"/>
      <c r="E18" s="1"/>
      <c r="F18" s="1"/>
      <c r="G18" s="1"/>
      <c r="H18" s="12">
        <v>3</v>
      </c>
      <c r="J18" s="27" t="b">
        <v>0</v>
      </c>
      <c r="K18" s="28">
        <f t="shared" si="0"/>
        <v>0</v>
      </c>
    </row>
    <row r="19" spans="1:11" x14ac:dyDescent="0.25">
      <c r="A19" s="2"/>
      <c r="B19" s="1"/>
      <c r="C19" s="40"/>
      <c r="D19" s="1"/>
      <c r="E19" s="1"/>
      <c r="F19" s="1"/>
      <c r="G19" s="1"/>
    </row>
    <row r="20" spans="1:11" x14ac:dyDescent="0.25">
      <c r="A20" s="2"/>
      <c r="B20" s="4"/>
    </row>
    <row r="21" spans="1:11" ht="33" customHeight="1" x14ac:dyDescent="0.25">
      <c r="A21" s="2"/>
      <c r="B21" s="154" t="s">
        <v>434</v>
      </c>
      <c r="C21" s="154"/>
      <c r="D21" s="154"/>
      <c r="E21" s="154"/>
      <c r="F21" s="154"/>
    </row>
    <row r="22" spans="1:11" x14ac:dyDescent="0.25">
      <c r="A22" s="2"/>
      <c r="C22" s="31" t="s">
        <v>142</v>
      </c>
      <c r="H22" s="12">
        <v>2</v>
      </c>
      <c r="J22" s="27" t="b">
        <v>0</v>
      </c>
      <c r="K22" s="28">
        <f t="shared" si="0"/>
        <v>0</v>
      </c>
    </row>
    <row r="23" spans="1:11" x14ac:dyDescent="0.25">
      <c r="A23" s="2"/>
      <c r="C23" s="31" t="s">
        <v>143</v>
      </c>
      <c r="H23" s="12">
        <v>1</v>
      </c>
      <c r="J23" s="27" t="b">
        <v>0</v>
      </c>
      <c r="K23" s="28">
        <f t="shared" si="0"/>
        <v>0</v>
      </c>
    </row>
    <row r="24" spans="1:11" x14ac:dyDescent="0.25">
      <c r="A24" s="2"/>
      <c r="C24" s="31" t="s">
        <v>144</v>
      </c>
      <c r="H24" s="12">
        <v>1</v>
      </c>
      <c r="J24" s="27" t="b">
        <v>0</v>
      </c>
      <c r="K24" s="28">
        <f t="shared" si="0"/>
        <v>0</v>
      </c>
    </row>
    <row r="25" spans="1:11" x14ac:dyDescent="0.25">
      <c r="A25" s="2"/>
      <c r="C25" s="31" t="s">
        <v>145</v>
      </c>
      <c r="H25" s="12">
        <v>2</v>
      </c>
      <c r="J25" s="27" t="b">
        <v>0</v>
      </c>
      <c r="K25" s="28">
        <f t="shared" si="0"/>
        <v>0</v>
      </c>
    </row>
    <row r="26" spans="1:11" x14ac:dyDescent="0.25">
      <c r="A26" s="2"/>
      <c r="C26" s="31" t="s">
        <v>146</v>
      </c>
      <c r="H26" s="12">
        <v>2</v>
      </c>
      <c r="J26" s="27" t="b">
        <v>0</v>
      </c>
      <c r="K26" s="28">
        <f t="shared" si="0"/>
        <v>0</v>
      </c>
    </row>
    <row r="27" spans="1:11" x14ac:dyDescent="0.25">
      <c r="A27" s="2"/>
      <c r="C27" s="31"/>
    </row>
    <row r="28" spans="1:11" x14ac:dyDescent="0.25">
      <c r="A28" s="2"/>
      <c r="C28" s="31"/>
    </row>
    <row r="29" spans="1:11" ht="44.65" customHeight="1" x14ac:dyDescent="0.25">
      <c r="A29" s="2"/>
      <c r="C29" s="158" t="s">
        <v>436</v>
      </c>
      <c r="D29" s="168"/>
      <c r="E29" s="168"/>
      <c r="F29" s="168"/>
      <c r="G29" s="168"/>
      <c r="H29" s="12">
        <v>4</v>
      </c>
      <c r="J29" s="27" t="b">
        <v>0</v>
      </c>
      <c r="K29" s="28">
        <f t="shared" ref="K29:K30" si="2">J29*H29</f>
        <v>0</v>
      </c>
    </row>
    <row r="30" spans="1:11" ht="46.35" customHeight="1" x14ac:dyDescent="0.25">
      <c r="A30" s="2"/>
      <c r="C30" s="168" t="s">
        <v>437</v>
      </c>
      <c r="D30" s="168"/>
      <c r="E30" s="168"/>
      <c r="F30" s="168"/>
      <c r="G30" s="168"/>
      <c r="H30" s="12">
        <v>4</v>
      </c>
      <c r="J30" s="27" t="b">
        <v>0</v>
      </c>
      <c r="K30" s="28">
        <f t="shared" si="2"/>
        <v>0</v>
      </c>
    </row>
    <row r="31" spans="1:11" x14ac:dyDescent="0.25">
      <c r="A31" s="2"/>
      <c r="C31" s="31"/>
    </row>
    <row r="32" spans="1:11" x14ac:dyDescent="0.25">
      <c r="B32" s="4"/>
    </row>
    <row r="33" spans="1:11" ht="48" customHeight="1" x14ac:dyDescent="0.25">
      <c r="B33" s="158" t="s">
        <v>332</v>
      </c>
      <c r="C33" s="159"/>
      <c r="D33" s="159"/>
      <c r="E33" s="159"/>
      <c r="F33" s="159"/>
      <c r="G33" s="159"/>
      <c r="H33" s="12">
        <v>2</v>
      </c>
      <c r="J33" s="27" t="b">
        <v>0</v>
      </c>
      <c r="K33" s="28">
        <f t="shared" si="0"/>
        <v>0</v>
      </c>
    </row>
    <row r="34" spans="1:11" ht="36" customHeight="1" x14ac:dyDescent="0.25">
      <c r="A34" s="2" t="str">
        <f>IF(((J34)*AND(NOT($J$33))), "FEHLER 1", "")</f>
        <v/>
      </c>
      <c r="B34" s="4"/>
      <c r="C34" s="158" t="s">
        <v>149</v>
      </c>
      <c r="D34" s="159"/>
      <c r="E34" s="159"/>
      <c r="F34" s="159"/>
      <c r="G34" s="159"/>
      <c r="H34" s="12">
        <v>1</v>
      </c>
      <c r="J34" s="27" t="b">
        <v>0</v>
      </c>
      <c r="K34" s="28">
        <f t="shared" si="0"/>
        <v>0</v>
      </c>
    </row>
    <row r="35" spans="1:11" ht="36" customHeight="1" x14ac:dyDescent="0.25">
      <c r="A35" s="2" t="str">
        <f>IF(((J35)*AND(NOT($J$33))), "FEHLER 1", "")</f>
        <v/>
      </c>
      <c r="B35" s="4"/>
      <c r="C35" s="158" t="s">
        <v>150</v>
      </c>
      <c r="D35" s="159"/>
      <c r="E35" s="159"/>
      <c r="F35" s="159"/>
      <c r="G35" s="159"/>
      <c r="H35" s="12">
        <v>1</v>
      </c>
      <c r="J35" s="27" t="b">
        <v>0</v>
      </c>
      <c r="K35" s="28">
        <f t="shared" si="0"/>
        <v>0</v>
      </c>
    </row>
    <row r="36" spans="1:11" s="10" customFormat="1" x14ac:dyDescent="0.25">
      <c r="A36" s="1"/>
      <c r="B36" s="1"/>
      <c r="C36" s="1"/>
      <c r="D36" s="1"/>
      <c r="E36" s="1"/>
      <c r="F36" s="1"/>
      <c r="G36" s="1"/>
      <c r="H36" s="11"/>
      <c r="I36" s="11"/>
      <c r="J36" s="26"/>
      <c r="K36" s="23"/>
    </row>
    <row r="37" spans="1:11" s="10" customFormat="1" ht="15.75" x14ac:dyDescent="0.25">
      <c r="A37" s="13" t="s">
        <v>514</v>
      </c>
      <c r="B37" s="1"/>
      <c r="C37" s="1"/>
      <c r="D37" s="1"/>
      <c r="E37" s="1"/>
      <c r="F37" s="1"/>
      <c r="G37" s="1"/>
      <c r="H37" s="11"/>
      <c r="I37" s="11">
        <v>10</v>
      </c>
      <c r="J37" s="26"/>
      <c r="K37" s="23"/>
    </row>
    <row r="38" spans="1:11" s="10" customFormat="1" ht="29.25" customHeight="1" x14ac:dyDescent="0.25">
      <c r="A38" s="1"/>
      <c r="B38" s="151" t="s">
        <v>515</v>
      </c>
      <c r="C38" s="151"/>
      <c r="D38" s="151"/>
      <c r="E38" s="151"/>
      <c r="F38" s="151"/>
      <c r="G38" s="151"/>
      <c r="H38" s="11">
        <v>4</v>
      </c>
      <c r="I38" s="11"/>
      <c r="J38" s="26" t="b">
        <v>0</v>
      </c>
      <c r="K38" s="28">
        <f t="shared" ref="K38:K39" si="3">J38*H38</f>
        <v>0</v>
      </c>
    </row>
    <row r="39" spans="1:11" s="10" customFormat="1" ht="29.25" customHeight="1" x14ac:dyDescent="0.25">
      <c r="A39" s="2" t="str">
        <f>IF(((J39)*AND(NOT($J$38))), "FEHLER 1", "")</f>
        <v/>
      </c>
      <c r="B39" s="1"/>
      <c r="C39" s="151" t="s">
        <v>516</v>
      </c>
      <c r="D39" s="151"/>
      <c r="E39" s="151"/>
      <c r="F39" s="151"/>
      <c r="G39" s="151"/>
      <c r="H39" s="11">
        <v>6</v>
      </c>
      <c r="I39" s="11"/>
      <c r="J39" s="26" t="b">
        <v>0</v>
      </c>
      <c r="K39" s="28">
        <f t="shared" si="3"/>
        <v>0</v>
      </c>
    </row>
    <row r="42" spans="1:11" x14ac:dyDescent="0.25">
      <c r="A42" s="134" t="s">
        <v>525</v>
      </c>
    </row>
    <row r="43" spans="1:11" ht="69.75" customHeight="1" x14ac:dyDescent="0.25">
      <c r="B43" s="154" t="s">
        <v>526</v>
      </c>
      <c r="C43" s="154"/>
      <c r="D43" s="154"/>
      <c r="E43" s="154"/>
      <c r="F43" s="154"/>
      <c r="G43" s="154"/>
      <c r="H43" s="12">
        <v>8</v>
      </c>
      <c r="J43" s="27" t="b">
        <v>0</v>
      </c>
      <c r="K43" s="28">
        <f t="shared" ref="K43" si="4">J43*H43</f>
        <v>0</v>
      </c>
    </row>
    <row r="44" spans="1:11" x14ac:dyDescent="0.25">
      <c r="B44" s="85"/>
    </row>
  </sheetData>
  <sheetProtection algorithmName="SHA-512" hashValue="gjHX+Dx+b4pAuEFVaBNhYKD0dlW6cXCDRT8qQ1OMLE0Zo7eDFw9nZYyKTicmRrbvqLTMSlYj4NJCiTefom8bvA==" saltValue="9hGbR6TAdE/+GPG7cKDz/Q==" spinCount="100000" sheet="1" selectLockedCells="1"/>
  <mergeCells count="12">
    <mergeCell ref="B43:G43"/>
    <mergeCell ref="A1:G1"/>
    <mergeCell ref="B3:G3"/>
    <mergeCell ref="B9:G9"/>
    <mergeCell ref="B33:G33"/>
    <mergeCell ref="C34:G34"/>
    <mergeCell ref="B21:F21"/>
    <mergeCell ref="B38:G38"/>
    <mergeCell ref="C39:G39"/>
    <mergeCell ref="C35:G35"/>
    <mergeCell ref="C29:G29"/>
    <mergeCell ref="C30:G30"/>
  </mergeCells>
  <pageMargins left="0.7" right="0.7" top="0.78740157499999996" bottom="0.78740157499999996" header="0.3" footer="0.3"/>
  <pageSetup paperSize="9" scale="89" fitToHeight="0" orientation="portrait" r:id="rId1"/>
  <headerFooter>
    <oddHeader>&amp;C&amp;"-,Fett"&amp;12Deutscher Telematik Preis 2024</oddHeader>
    <oddFooter>&amp;L&amp;A&amp;R(c) Steinbeis-Transferzentrum Telematik</oddFooter>
  </headerFooter>
  <rowBreaks count="1" manualBreakCount="1">
    <brk id="36"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1</xdr:col>
                    <xdr:colOff>466725</xdr:colOff>
                    <xdr:row>2</xdr:row>
                    <xdr:rowOff>809625</xdr:rowOff>
                  </from>
                  <to>
                    <xdr:col>1</xdr:col>
                    <xdr:colOff>704850</xdr:colOff>
                    <xdr:row>4</xdr:row>
                    <xdr:rowOff>19050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1</xdr:col>
                    <xdr:colOff>466725</xdr:colOff>
                    <xdr:row>4</xdr:row>
                    <xdr:rowOff>0</xdr:rowOff>
                  </from>
                  <to>
                    <xdr:col>1</xdr:col>
                    <xdr:colOff>714375</xdr:colOff>
                    <xdr:row>5</xdr:row>
                    <xdr:rowOff>28575</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1</xdr:col>
                    <xdr:colOff>466725</xdr:colOff>
                    <xdr:row>5</xdr:row>
                    <xdr:rowOff>0</xdr:rowOff>
                  </from>
                  <to>
                    <xdr:col>1</xdr:col>
                    <xdr:colOff>714375</xdr:colOff>
                    <xdr:row>6</xdr:row>
                    <xdr:rowOff>28575</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1</xdr:col>
                    <xdr:colOff>466725</xdr:colOff>
                    <xdr:row>6</xdr:row>
                    <xdr:rowOff>0</xdr:rowOff>
                  </from>
                  <to>
                    <xdr:col>1</xdr:col>
                    <xdr:colOff>714375</xdr:colOff>
                    <xdr:row>7</xdr:row>
                    <xdr:rowOff>28575</xdr:rowOff>
                  </to>
                </anchor>
              </controlPr>
            </control>
          </mc:Choice>
        </mc:AlternateContent>
        <mc:AlternateContent xmlns:mc="http://schemas.openxmlformats.org/markup-compatibility/2006">
          <mc:Choice Requires="x14">
            <control shapeId="64519" r:id="rId8" name="Check Box 7">
              <controlPr defaultSize="0" autoFill="0" autoLine="0" autoPict="0">
                <anchor moveWithCells="1">
                  <from>
                    <xdr:col>1</xdr:col>
                    <xdr:colOff>466725</xdr:colOff>
                    <xdr:row>9</xdr:row>
                    <xdr:rowOff>0</xdr:rowOff>
                  </from>
                  <to>
                    <xdr:col>1</xdr:col>
                    <xdr:colOff>714375</xdr:colOff>
                    <xdr:row>10</xdr:row>
                    <xdr:rowOff>28575</xdr:rowOff>
                  </to>
                </anchor>
              </controlPr>
            </control>
          </mc:Choice>
        </mc:AlternateContent>
        <mc:AlternateContent xmlns:mc="http://schemas.openxmlformats.org/markup-compatibility/2006">
          <mc:Choice Requires="x14">
            <control shapeId="64520" r:id="rId9" name="Check Box 8">
              <controlPr defaultSize="0" autoFill="0" autoLine="0" autoPict="0">
                <anchor moveWithCells="1">
                  <from>
                    <xdr:col>1</xdr:col>
                    <xdr:colOff>466725</xdr:colOff>
                    <xdr:row>10</xdr:row>
                    <xdr:rowOff>0</xdr:rowOff>
                  </from>
                  <to>
                    <xdr:col>1</xdr:col>
                    <xdr:colOff>714375</xdr:colOff>
                    <xdr:row>11</xdr:row>
                    <xdr:rowOff>28575</xdr:rowOff>
                  </to>
                </anchor>
              </controlPr>
            </control>
          </mc:Choice>
        </mc:AlternateContent>
        <mc:AlternateContent xmlns:mc="http://schemas.openxmlformats.org/markup-compatibility/2006">
          <mc:Choice Requires="x14">
            <control shapeId="64521" r:id="rId10" name="Check Box 9">
              <controlPr defaultSize="0" autoFill="0" autoLine="0" autoPict="0">
                <anchor moveWithCells="1">
                  <from>
                    <xdr:col>1</xdr:col>
                    <xdr:colOff>466725</xdr:colOff>
                    <xdr:row>11</xdr:row>
                    <xdr:rowOff>0</xdr:rowOff>
                  </from>
                  <to>
                    <xdr:col>1</xdr:col>
                    <xdr:colOff>714375</xdr:colOff>
                    <xdr:row>12</xdr:row>
                    <xdr:rowOff>28575</xdr:rowOff>
                  </to>
                </anchor>
              </controlPr>
            </control>
          </mc:Choice>
        </mc:AlternateContent>
        <mc:AlternateContent xmlns:mc="http://schemas.openxmlformats.org/markup-compatibility/2006">
          <mc:Choice Requires="x14">
            <control shapeId="64522" r:id="rId11" name="Check Box 10">
              <controlPr defaultSize="0" autoFill="0" autoLine="0" autoPict="0">
                <anchor moveWithCells="1">
                  <from>
                    <xdr:col>1</xdr:col>
                    <xdr:colOff>466725</xdr:colOff>
                    <xdr:row>12</xdr:row>
                    <xdr:rowOff>0</xdr:rowOff>
                  </from>
                  <to>
                    <xdr:col>1</xdr:col>
                    <xdr:colOff>714375</xdr:colOff>
                    <xdr:row>13</xdr:row>
                    <xdr:rowOff>28575</xdr:rowOff>
                  </to>
                </anchor>
              </controlPr>
            </control>
          </mc:Choice>
        </mc:AlternateContent>
        <mc:AlternateContent xmlns:mc="http://schemas.openxmlformats.org/markup-compatibility/2006">
          <mc:Choice Requires="x14">
            <control shapeId="64523" r:id="rId12" name="Check Box 11">
              <controlPr defaultSize="0" autoFill="0" autoLine="0" autoPict="0">
                <anchor moveWithCells="1">
                  <from>
                    <xdr:col>1</xdr:col>
                    <xdr:colOff>466725</xdr:colOff>
                    <xdr:row>13</xdr:row>
                    <xdr:rowOff>0</xdr:rowOff>
                  </from>
                  <to>
                    <xdr:col>1</xdr:col>
                    <xdr:colOff>714375</xdr:colOff>
                    <xdr:row>14</xdr:row>
                    <xdr:rowOff>28575</xdr:rowOff>
                  </to>
                </anchor>
              </controlPr>
            </control>
          </mc:Choice>
        </mc:AlternateContent>
        <mc:AlternateContent xmlns:mc="http://schemas.openxmlformats.org/markup-compatibility/2006">
          <mc:Choice Requires="x14">
            <control shapeId="64524" r:id="rId13" name="Check Box 12">
              <controlPr defaultSize="0" autoFill="0" autoLine="0" autoPict="0">
                <anchor moveWithCells="1">
                  <from>
                    <xdr:col>1</xdr:col>
                    <xdr:colOff>466725</xdr:colOff>
                    <xdr:row>14</xdr:row>
                    <xdr:rowOff>0</xdr:rowOff>
                  </from>
                  <to>
                    <xdr:col>1</xdr:col>
                    <xdr:colOff>714375</xdr:colOff>
                    <xdr:row>15</xdr:row>
                    <xdr:rowOff>28575</xdr:rowOff>
                  </to>
                </anchor>
              </controlPr>
            </control>
          </mc:Choice>
        </mc:AlternateContent>
        <mc:AlternateContent xmlns:mc="http://schemas.openxmlformats.org/markup-compatibility/2006">
          <mc:Choice Requires="x14">
            <control shapeId="64525" r:id="rId14" name="Check Box 13">
              <controlPr defaultSize="0" autoFill="0" autoLine="0" autoPict="0">
                <anchor moveWithCells="1">
                  <from>
                    <xdr:col>1</xdr:col>
                    <xdr:colOff>466725</xdr:colOff>
                    <xdr:row>15</xdr:row>
                    <xdr:rowOff>0</xdr:rowOff>
                  </from>
                  <to>
                    <xdr:col>1</xdr:col>
                    <xdr:colOff>714375</xdr:colOff>
                    <xdr:row>16</xdr:row>
                    <xdr:rowOff>28575</xdr:rowOff>
                  </to>
                </anchor>
              </controlPr>
            </control>
          </mc:Choice>
        </mc:AlternateContent>
        <mc:AlternateContent xmlns:mc="http://schemas.openxmlformats.org/markup-compatibility/2006">
          <mc:Choice Requires="x14">
            <control shapeId="64526" r:id="rId15" name="Check Box 14">
              <controlPr defaultSize="0" autoFill="0" autoLine="0" autoPict="0">
                <anchor moveWithCells="1">
                  <from>
                    <xdr:col>1</xdr:col>
                    <xdr:colOff>466725</xdr:colOff>
                    <xdr:row>16</xdr:row>
                    <xdr:rowOff>0</xdr:rowOff>
                  </from>
                  <to>
                    <xdr:col>1</xdr:col>
                    <xdr:colOff>714375</xdr:colOff>
                    <xdr:row>17</xdr:row>
                    <xdr:rowOff>28575</xdr:rowOff>
                  </to>
                </anchor>
              </controlPr>
            </control>
          </mc:Choice>
        </mc:AlternateContent>
        <mc:AlternateContent xmlns:mc="http://schemas.openxmlformats.org/markup-compatibility/2006">
          <mc:Choice Requires="x14">
            <control shapeId="64527" r:id="rId16" name="Check Box 15">
              <controlPr defaultSize="0" autoFill="0" autoLine="0" autoPict="0">
                <anchor moveWithCells="1">
                  <from>
                    <xdr:col>1</xdr:col>
                    <xdr:colOff>466725</xdr:colOff>
                    <xdr:row>21</xdr:row>
                    <xdr:rowOff>0</xdr:rowOff>
                  </from>
                  <to>
                    <xdr:col>1</xdr:col>
                    <xdr:colOff>714375</xdr:colOff>
                    <xdr:row>22</xdr:row>
                    <xdr:rowOff>28575</xdr:rowOff>
                  </to>
                </anchor>
              </controlPr>
            </control>
          </mc:Choice>
        </mc:AlternateContent>
        <mc:AlternateContent xmlns:mc="http://schemas.openxmlformats.org/markup-compatibility/2006">
          <mc:Choice Requires="x14">
            <control shapeId="64528" r:id="rId17" name="Check Box 16">
              <controlPr defaultSize="0" autoFill="0" autoLine="0" autoPict="0">
                <anchor moveWithCells="1">
                  <from>
                    <xdr:col>1</xdr:col>
                    <xdr:colOff>466725</xdr:colOff>
                    <xdr:row>22</xdr:row>
                    <xdr:rowOff>0</xdr:rowOff>
                  </from>
                  <to>
                    <xdr:col>1</xdr:col>
                    <xdr:colOff>714375</xdr:colOff>
                    <xdr:row>23</xdr:row>
                    <xdr:rowOff>28575</xdr:rowOff>
                  </to>
                </anchor>
              </controlPr>
            </control>
          </mc:Choice>
        </mc:AlternateContent>
        <mc:AlternateContent xmlns:mc="http://schemas.openxmlformats.org/markup-compatibility/2006">
          <mc:Choice Requires="x14">
            <control shapeId="64529" r:id="rId18" name="Check Box 17">
              <controlPr defaultSize="0" autoFill="0" autoLine="0" autoPict="0">
                <anchor moveWithCells="1">
                  <from>
                    <xdr:col>1</xdr:col>
                    <xdr:colOff>466725</xdr:colOff>
                    <xdr:row>23</xdr:row>
                    <xdr:rowOff>0</xdr:rowOff>
                  </from>
                  <to>
                    <xdr:col>1</xdr:col>
                    <xdr:colOff>714375</xdr:colOff>
                    <xdr:row>24</xdr:row>
                    <xdr:rowOff>28575</xdr:rowOff>
                  </to>
                </anchor>
              </controlPr>
            </control>
          </mc:Choice>
        </mc:AlternateContent>
        <mc:AlternateContent xmlns:mc="http://schemas.openxmlformats.org/markup-compatibility/2006">
          <mc:Choice Requires="x14">
            <control shapeId="64530" r:id="rId19" name="Check Box 18">
              <controlPr defaultSize="0" autoFill="0" autoLine="0" autoPict="0">
                <anchor moveWithCells="1">
                  <from>
                    <xdr:col>1</xdr:col>
                    <xdr:colOff>466725</xdr:colOff>
                    <xdr:row>24</xdr:row>
                    <xdr:rowOff>0</xdr:rowOff>
                  </from>
                  <to>
                    <xdr:col>1</xdr:col>
                    <xdr:colOff>714375</xdr:colOff>
                    <xdr:row>25</xdr:row>
                    <xdr:rowOff>28575</xdr:rowOff>
                  </to>
                </anchor>
              </controlPr>
            </control>
          </mc:Choice>
        </mc:AlternateContent>
        <mc:AlternateContent xmlns:mc="http://schemas.openxmlformats.org/markup-compatibility/2006">
          <mc:Choice Requires="x14">
            <control shapeId="64531" r:id="rId20" name="Check Box 19">
              <controlPr defaultSize="0" autoFill="0" autoLine="0" autoPict="0">
                <anchor moveWithCells="1">
                  <from>
                    <xdr:col>1</xdr:col>
                    <xdr:colOff>466725</xdr:colOff>
                    <xdr:row>25</xdr:row>
                    <xdr:rowOff>0</xdr:rowOff>
                  </from>
                  <to>
                    <xdr:col>1</xdr:col>
                    <xdr:colOff>714375</xdr:colOff>
                    <xdr:row>26</xdr:row>
                    <xdr:rowOff>28575</xdr:rowOff>
                  </to>
                </anchor>
              </controlPr>
            </control>
          </mc:Choice>
        </mc:AlternateContent>
        <mc:AlternateContent xmlns:mc="http://schemas.openxmlformats.org/markup-compatibility/2006">
          <mc:Choice Requires="x14">
            <control shapeId="64532" r:id="rId21" name="Check Box 20">
              <controlPr defaultSize="0" autoFill="0" autoLine="0" autoPict="0">
                <anchor moveWithCells="1">
                  <from>
                    <xdr:col>1</xdr:col>
                    <xdr:colOff>485775</xdr:colOff>
                    <xdr:row>33</xdr:row>
                    <xdr:rowOff>57150</xdr:rowOff>
                  </from>
                  <to>
                    <xdr:col>1</xdr:col>
                    <xdr:colOff>733425</xdr:colOff>
                    <xdr:row>33</xdr:row>
                    <xdr:rowOff>276225</xdr:rowOff>
                  </to>
                </anchor>
              </controlPr>
            </control>
          </mc:Choice>
        </mc:AlternateContent>
        <mc:AlternateContent xmlns:mc="http://schemas.openxmlformats.org/markup-compatibility/2006">
          <mc:Choice Requires="x14">
            <control shapeId="64533" r:id="rId22" name="Check Box 21">
              <controlPr defaultSize="0" autoFill="0" autoLine="0" autoPict="0">
                <anchor moveWithCells="1">
                  <from>
                    <xdr:col>1</xdr:col>
                    <xdr:colOff>476250</xdr:colOff>
                    <xdr:row>34</xdr:row>
                    <xdr:rowOff>38100</xdr:rowOff>
                  </from>
                  <to>
                    <xdr:col>1</xdr:col>
                    <xdr:colOff>723900</xdr:colOff>
                    <xdr:row>34</xdr:row>
                    <xdr:rowOff>247650</xdr:rowOff>
                  </to>
                </anchor>
              </controlPr>
            </control>
          </mc:Choice>
        </mc:AlternateContent>
        <mc:AlternateContent xmlns:mc="http://schemas.openxmlformats.org/markup-compatibility/2006">
          <mc:Choice Requires="x14">
            <control shapeId="64534" r:id="rId23" name="Check Box 22">
              <controlPr defaultSize="0" autoFill="0" autoLine="0" autoPict="0">
                <anchor moveWithCells="1">
                  <from>
                    <xdr:col>0</xdr:col>
                    <xdr:colOff>428625</xdr:colOff>
                    <xdr:row>2</xdr:row>
                    <xdr:rowOff>295275</xdr:rowOff>
                  </from>
                  <to>
                    <xdr:col>0</xdr:col>
                    <xdr:colOff>647700</xdr:colOff>
                    <xdr:row>2</xdr:row>
                    <xdr:rowOff>514350</xdr:rowOff>
                  </to>
                </anchor>
              </controlPr>
            </control>
          </mc:Choice>
        </mc:AlternateContent>
        <mc:AlternateContent xmlns:mc="http://schemas.openxmlformats.org/markup-compatibility/2006">
          <mc:Choice Requires="x14">
            <control shapeId="64536" r:id="rId24" name="Check Box 24">
              <controlPr defaultSize="0" autoFill="0" autoLine="0" autoPict="0">
                <anchor moveWithCells="1">
                  <from>
                    <xdr:col>0</xdr:col>
                    <xdr:colOff>419100</xdr:colOff>
                    <xdr:row>32</xdr:row>
                    <xdr:rowOff>142875</xdr:rowOff>
                  </from>
                  <to>
                    <xdr:col>0</xdr:col>
                    <xdr:colOff>638175</xdr:colOff>
                    <xdr:row>32</xdr:row>
                    <xdr:rowOff>361950</xdr:rowOff>
                  </to>
                </anchor>
              </controlPr>
            </control>
          </mc:Choice>
        </mc:AlternateContent>
        <mc:AlternateContent xmlns:mc="http://schemas.openxmlformats.org/markup-compatibility/2006">
          <mc:Choice Requires="x14">
            <control shapeId="64537" r:id="rId25" name="Check Box 25">
              <controlPr defaultSize="0" autoFill="0" autoLine="0" autoPict="0">
                <anchor moveWithCells="1">
                  <from>
                    <xdr:col>1</xdr:col>
                    <xdr:colOff>466725</xdr:colOff>
                    <xdr:row>16</xdr:row>
                    <xdr:rowOff>171450</xdr:rowOff>
                  </from>
                  <to>
                    <xdr:col>1</xdr:col>
                    <xdr:colOff>714375</xdr:colOff>
                    <xdr:row>18</xdr:row>
                    <xdr:rowOff>9525</xdr:rowOff>
                  </to>
                </anchor>
              </controlPr>
            </control>
          </mc:Choice>
        </mc:AlternateContent>
        <mc:AlternateContent xmlns:mc="http://schemas.openxmlformats.org/markup-compatibility/2006">
          <mc:Choice Requires="x14">
            <control shapeId="64538" r:id="rId26" name="Check Box 26">
              <controlPr defaultSize="0" autoFill="0" autoLine="0" autoPict="0">
                <anchor moveWithCells="1">
                  <from>
                    <xdr:col>1</xdr:col>
                    <xdr:colOff>419100</xdr:colOff>
                    <xdr:row>28</xdr:row>
                    <xdr:rowOff>142875</xdr:rowOff>
                  </from>
                  <to>
                    <xdr:col>1</xdr:col>
                    <xdr:colOff>609600</xdr:colOff>
                    <xdr:row>28</xdr:row>
                    <xdr:rowOff>323850</xdr:rowOff>
                  </to>
                </anchor>
              </controlPr>
            </control>
          </mc:Choice>
        </mc:AlternateContent>
        <mc:AlternateContent xmlns:mc="http://schemas.openxmlformats.org/markup-compatibility/2006">
          <mc:Choice Requires="x14">
            <control shapeId="64539" r:id="rId27" name="Check Box 27">
              <controlPr defaultSize="0" autoFill="0" autoLine="0" autoPict="0">
                <anchor moveWithCells="1">
                  <from>
                    <xdr:col>1</xdr:col>
                    <xdr:colOff>409575</xdr:colOff>
                    <xdr:row>29</xdr:row>
                    <xdr:rowOff>85725</xdr:rowOff>
                  </from>
                  <to>
                    <xdr:col>1</xdr:col>
                    <xdr:colOff>600075</xdr:colOff>
                    <xdr:row>29</xdr:row>
                    <xdr:rowOff>266700</xdr:rowOff>
                  </to>
                </anchor>
              </controlPr>
            </control>
          </mc:Choice>
        </mc:AlternateContent>
        <mc:AlternateContent xmlns:mc="http://schemas.openxmlformats.org/markup-compatibility/2006">
          <mc:Choice Requires="x14">
            <control shapeId="64540" r:id="rId28" name="Check Box 28">
              <controlPr defaultSize="0" autoFill="0" autoLine="0" autoPict="0">
                <anchor moveWithCells="1">
                  <from>
                    <xdr:col>0</xdr:col>
                    <xdr:colOff>438150</xdr:colOff>
                    <xdr:row>37</xdr:row>
                    <xdr:rowOff>57150</xdr:rowOff>
                  </from>
                  <to>
                    <xdr:col>1</xdr:col>
                    <xdr:colOff>19050</xdr:colOff>
                    <xdr:row>37</xdr:row>
                    <xdr:rowOff>276225</xdr:rowOff>
                  </to>
                </anchor>
              </controlPr>
            </control>
          </mc:Choice>
        </mc:AlternateContent>
        <mc:AlternateContent xmlns:mc="http://schemas.openxmlformats.org/markup-compatibility/2006">
          <mc:Choice Requires="x14">
            <control shapeId="64541" r:id="rId29" name="Check Box 29">
              <controlPr defaultSize="0" autoFill="0" autoLine="0" autoPict="0">
                <anchor moveWithCells="1">
                  <from>
                    <xdr:col>1</xdr:col>
                    <xdr:colOff>485775</xdr:colOff>
                    <xdr:row>38</xdr:row>
                    <xdr:rowOff>95250</xdr:rowOff>
                  </from>
                  <to>
                    <xdr:col>2</xdr:col>
                    <xdr:colOff>9525</xdr:colOff>
                    <xdr:row>38</xdr:row>
                    <xdr:rowOff>304800</xdr:rowOff>
                  </to>
                </anchor>
              </controlPr>
            </control>
          </mc:Choice>
        </mc:AlternateContent>
        <mc:AlternateContent xmlns:mc="http://schemas.openxmlformats.org/markup-compatibility/2006">
          <mc:Choice Requires="x14">
            <control shapeId="64542" r:id="rId30" name="Check Box 30">
              <controlPr defaultSize="0" autoFill="0" autoLine="0" autoPict="0">
                <anchor moveWithCells="1">
                  <from>
                    <xdr:col>0</xdr:col>
                    <xdr:colOff>447675</xdr:colOff>
                    <xdr:row>42</xdr:row>
                    <xdr:rowOff>123825</xdr:rowOff>
                  </from>
                  <to>
                    <xdr:col>1</xdr:col>
                    <xdr:colOff>28575</xdr:colOff>
                    <xdr:row>42</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8</vt:i4>
      </vt:variant>
    </vt:vector>
  </HeadingPairs>
  <TitlesOfParts>
    <vt:vector size="18" baseType="lpstr">
      <vt:lpstr>Stammdaten</vt:lpstr>
      <vt:lpstr>Allg. Systemeigenschaften</vt:lpstr>
      <vt:lpstr>Ökosystem Schnittstellen</vt:lpstr>
      <vt:lpstr>Hardwareeigenschaften</vt:lpstr>
      <vt:lpstr>Ortung&amp;Karten</vt:lpstr>
      <vt:lpstr>Fahrtmanagement</vt:lpstr>
      <vt:lpstr>Fahrzeugtechnik (Light)</vt:lpstr>
      <vt:lpstr>Fahrermanagement (Car)</vt:lpstr>
      <vt:lpstr>Service Management</vt:lpstr>
      <vt:lpstr>Tabelle3</vt:lpstr>
      <vt:lpstr>'Allg. Systemeigenschaften'!Druckbereich</vt:lpstr>
      <vt:lpstr>'Fahrermanagement (Car)'!Druckbereich</vt:lpstr>
      <vt:lpstr>Fahrtmanagement!Druckbereich</vt:lpstr>
      <vt:lpstr>'Fahrzeugtechnik (Light)'!Druckbereich</vt:lpstr>
      <vt:lpstr>Hardwareeigenschaften!Druckbereich</vt:lpstr>
      <vt:lpstr>'Ökosystem Schnittstellen'!Druckbereich</vt:lpstr>
      <vt:lpstr>'Ortung&amp;Karten'!Druckbereich</vt:lpstr>
      <vt:lpstr>'Service Management'!Druckbereich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Dudek</dc:creator>
  <cp:lastModifiedBy>Dudek</cp:lastModifiedBy>
  <cp:lastPrinted>2023-02-08T11:15:09Z</cp:lastPrinted>
  <dcterms:created xsi:type="dcterms:W3CDTF">2019-02-26T08:46:28Z</dcterms:created>
  <dcterms:modified xsi:type="dcterms:W3CDTF">2023-02-08T11:18:39Z</dcterms:modified>
</cp:coreProperties>
</file>